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va\Desktop\В РАБОТЕ\Новый блок 36 мульти\"/>
    </mc:Choice>
  </mc:AlternateContent>
  <bookViews>
    <workbookView xWindow="0" yWindow="0" windowWidth="20385" windowHeight="8370" tabRatio="821" activeTab="4"/>
  </bookViews>
  <sheets>
    <sheet name="14K" sheetId="5" r:id="rId1"/>
    <sheet name="18K" sheetId="3" r:id="rId2"/>
    <sheet name="21K" sheetId="6" r:id="rId3"/>
    <sheet name="27K" sheetId="4" r:id="rId4"/>
    <sheet name="36K" sheetId="7" r:id="rId5"/>
    <sheet name="42K" sheetId="8" r:id="rId6"/>
  </sheets>
  <calcPr calcId="152511"/>
</workbook>
</file>

<file path=xl/calcChain.xml><?xml version="1.0" encoding="utf-8"?>
<calcChain xmlns="http://schemas.openxmlformats.org/spreadsheetml/2006/main">
  <c r="Q83" i="7" l="1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Q137" i="7"/>
  <c r="Q138" i="7"/>
  <c r="Q139" i="7"/>
  <c r="Q140" i="7"/>
  <c r="Q141" i="7"/>
  <c r="Q142" i="7"/>
  <c r="Q143" i="7"/>
  <c r="Q144" i="7"/>
  <c r="Q145" i="7"/>
  <c r="Q146" i="7"/>
  <c r="Q147" i="7"/>
  <c r="Q148" i="7"/>
  <c r="Q149" i="7"/>
  <c r="Q150" i="7"/>
  <c r="Q151" i="7"/>
  <c r="Q152" i="7"/>
  <c r="Q82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5" i="7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32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5" i="4"/>
  <c r="H10" i="3"/>
  <c r="H11" i="3"/>
  <c r="M11" i="3"/>
  <c r="H9" i="3"/>
  <c r="M9" i="3" s="1"/>
  <c r="M12" i="3"/>
  <c r="M13" i="3"/>
  <c r="M14" i="3"/>
  <c r="M6" i="3"/>
  <c r="M7" i="3"/>
  <c r="M8" i="3"/>
  <c r="M10" i="3"/>
  <c r="M5" i="3"/>
  <c r="S260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156" i="8"/>
  <c r="S157" i="8"/>
  <c r="S158" i="8"/>
  <c r="S159" i="8"/>
  <c r="S160" i="8"/>
  <c r="S161" i="8"/>
  <c r="S162" i="8"/>
  <c r="S163" i="8"/>
  <c r="S164" i="8"/>
  <c r="S165" i="8"/>
  <c r="S166" i="8"/>
  <c r="S167" i="8"/>
  <c r="S168" i="8"/>
  <c r="S169" i="8"/>
  <c r="S170" i="8"/>
  <c r="S171" i="8"/>
  <c r="S172" i="8"/>
  <c r="S173" i="8"/>
  <c r="S174" i="8"/>
  <c r="S175" i="8"/>
  <c r="S176" i="8"/>
  <c r="S177" i="8"/>
  <c r="S178" i="8"/>
  <c r="S179" i="8"/>
  <c r="S180" i="8"/>
  <c r="S181" i="8"/>
  <c r="S182" i="8"/>
  <c r="S183" i="8"/>
  <c r="S184" i="8"/>
  <c r="S185" i="8"/>
  <c r="S186" i="8"/>
  <c r="S187" i="8"/>
  <c r="S188" i="8"/>
  <c r="S189" i="8"/>
  <c r="S190" i="8"/>
  <c r="S191" i="8"/>
  <c r="S192" i="8"/>
  <c r="S193" i="8"/>
  <c r="S194" i="8"/>
  <c r="S195" i="8"/>
  <c r="S196" i="8"/>
  <c r="S197" i="8"/>
  <c r="S198" i="8"/>
  <c r="S199" i="8"/>
  <c r="S200" i="8"/>
  <c r="S201" i="8"/>
  <c r="S202" i="8"/>
  <c r="S203" i="8"/>
  <c r="S204" i="8"/>
  <c r="S205" i="8"/>
  <c r="S206" i="8"/>
  <c r="S207" i="8"/>
  <c r="S208" i="8"/>
  <c r="S209" i="8"/>
  <c r="S210" i="8"/>
  <c r="S211" i="8"/>
  <c r="S212" i="8"/>
  <c r="S213" i="8"/>
  <c r="S214" i="8"/>
  <c r="S215" i="8"/>
  <c r="S216" i="8"/>
  <c r="S217" i="8"/>
  <c r="S218" i="8"/>
  <c r="S219" i="8"/>
  <c r="S220" i="8"/>
  <c r="S221" i="8"/>
  <c r="S222" i="8"/>
  <c r="S223" i="8"/>
  <c r="S224" i="8"/>
  <c r="S225" i="8"/>
  <c r="S226" i="8"/>
  <c r="S227" i="8"/>
  <c r="S228" i="8"/>
  <c r="S229" i="8"/>
  <c r="S230" i="8"/>
  <c r="S231" i="8"/>
  <c r="S232" i="8"/>
  <c r="S233" i="8"/>
  <c r="S234" i="8"/>
  <c r="S235" i="8"/>
  <c r="S236" i="8"/>
  <c r="S237" i="8"/>
  <c r="S238" i="8"/>
  <c r="S239" i="8"/>
  <c r="S240" i="8"/>
  <c r="S241" i="8"/>
  <c r="S242" i="8"/>
  <c r="S243" i="8"/>
  <c r="S244" i="8"/>
  <c r="S245" i="8"/>
  <c r="S246" i="8"/>
  <c r="S247" i="8"/>
  <c r="S248" i="8"/>
  <c r="S249" i="8"/>
  <c r="S250" i="8"/>
  <c r="S251" i="8"/>
  <c r="S252" i="8"/>
  <c r="S253" i="8"/>
  <c r="S254" i="8"/>
  <c r="S255" i="8"/>
  <c r="S256" i="8"/>
  <c r="S257" i="8"/>
  <c r="S258" i="8"/>
  <c r="S259" i="8"/>
  <c r="S136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5" i="8"/>
  <c r="O42" i="6"/>
  <c r="O43" i="6"/>
  <c r="O44" i="6"/>
  <c r="O45" i="6"/>
  <c r="O46" i="6"/>
  <c r="O47" i="6"/>
  <c r="O41" i="6"/>
  <c r="O18" i="6"/>
  <c r="O19" i="6"/>
  <c r="O20" i="6"/>
  <c r="O21" i="6"/>
  <c r="O22" i="6"/>
  <c r="O23" i="6"/>
  <c r="O17" i="6"/>
  <c r="M23" i="5"/>
  <c r="M24" i="5"/>
  <c r="M25" i="5"/>
  <c r="M26" i="5"/>
  <c r="M22" i="5"/>
  <c r="M6" i="5"/>
  <c r="M7" i="5"/>
  <c r="M8" i="5"/>
  <c r="M5" i="5"/>
  <c r="M10" i="5"/>
  <c r="M11" i="5"/>
  <c r="M12" i="5"/>
  <c r="M13" i="5"/>
  <c r="M9" i="5"/>
</calcChain>
</file>

<file path=xl/sharedStrings.xml><?xml version="1.0" encoding="utf-8"?>
<sst xmlns="http://schemas.openxmlformats.org/spreadsheetml/2006/main" count="3955" uniqueCount="174">
  <si>
    <t>Multi DC inverter combination and capacity</t>
  </si>
  <si>
    <t>COOLING</t>
  </si>
  <si>
    <t>Comb.</t>
  </si>
  <si>
    <t>Indoor Units</t>
  </si>
  <si>
    <t>Combinations
(x1000 Btu/h)</t>
  </si>
  <si>
    <t>Rated Capacity
(kW)(Nom. cooling)</t>
  </si>
  <si>
    <t>Total Cooling Capacity
(kW)</t>
  </si>
  <si>
    <t>Total Power Input
(kW)</t>
  </si>
  <si>
    <t>EER
(W/W)</t>
  </si>
  <si>
    <t>Pdesignc</t>
  </si>
  <si>
    <t>SEER</t>
  </si>
  <si>
    <t>Annual Consumption(kWh)</t>
  </si>
  <si>
    <t>Energy
Class</t>
  </si>
  <si>
    <t>Unit A</t>
  </si>
  <si>
    <t>Unit B</t>
  </si>
  <si>
    <t>Min.</t>
  </si>
  <si>
    <t>Rated</t>
  </si>
  <si>
    <t>Max.</t>
  </si>
  <si>
    <t>BI (1x1)</t>
  </si>
  <si>
    <t>7</t>
  </si>
  <si>
    <t>—</t>
  </si>
  <si>
    <t>9</t>
  </si>
  <si>
    <t>12</t>
  </si>
  <si>
    <t>18</t>
  </si>
  <si>
    <t>BI (1x2)</t>
  </si>
  <si>
    <t>7+7</t>
  </si>
  <si>
    <t>A++</t>
  </si>
  <si>
    <t>7+9</t>
  </si>
  <si>
    <t>7+12</t>
  </si>
  <si>
    <t>9+9</t>
  </si>
  <si>
    <t>9+12</t>
  </si>
  <si>
    <t>HEATING</t>
  </si>
  <si>
    <t>Rated Capacity
(kW)(Nom. heating)</t>
  </si>
  <si>
    <t>Total Heating Capacity
(kW)</t>
  </si>
  <si>
    <t>COP
(W/W)</t>
  </si>
  <si>
    <t>Pdesignh</t>
  </si>
  <si>
    <t>SCOP</t>
  </si>
  <si>
    <t>A+</t>
  </si>
  <si>
    <t>12+12</t>
  </si>
  <si>
    <t>Energy 
Class</t>
  </si>
  <si>
    <t>Unit C</t>
  </si>
  <si>
    <t>TRI (1x1)</t>
  </si>
  <si>
    <t>TRI (1x2)</t>
  </si>
  <si>
    <t>7+18</t>
  </si>
  <si>
    <t>9+18</t>
  </si>
  <si>
    <t>TRI (1x3)</t>
  </si>
  <si>
    <t>7+7+7</t>
  </si>
  <si>
    <t>7+7+9</t>
  </si>
  <si>
    <t>7+7+12</t>
  </si>
  <si>
    <t>7+9+9</t>
  </si>
  <si>
    <t>7+9+12</t>
  </si>
  <si>
    <t>9+9+9</t>
  </si>
  <si>
    <t>9+9+12</t>
  </si>
  <si>
    <t>A</t>
  </si>
  <si>
    <t>12+18</t>
  </si>
  <si>
    <t>7+7+18</t>
  </si>
  <si>
    <t>7+12+12</t>
  </si>
  <si>
    <t>9+12+12</t>
  </si>
  <si>
    <t>Unit D</t>
  </si>
  <si>
    <t>QUA (1x1)</t>
  </si>
  <si>
    <r>
      <t>2</t>
    </r>
    <r>
      <rPr>
        <sz val="10"/>
        <rFont val="Arial"/>
        <family val="2"/>
      </rPr>
      <t>4</t>
    </r>
  </si>
  <si>
    <t>QUA (1x2)</t>
  </si>
  <si>
    <t>7+24</t>
  </si>
  <si>
    <t>9+24</t>
  </si>
  <si>
    <t>12+24</t>
  </si>
  <si>
    <t>18+18</t>
  </si>
  <si>
    <t>QUA (1x3)</t>
  </si>
  <si>
    <t>7+7+24</t>
  </si>
  <si>
    <t>7+9+18</t>
  </si>
  <si>
    <t>7+9+24</t>
  </si>
  <si>
    <t>7+12+18</t>
  </si>
  <si>
    <t>7+12+24</t>
  </si>
  <si>
    <t>7+18+18</t>
  </si>
  <si>
    <t>9+9+18</t>
  </si>
  <si>
    <t>9+9+24</t>
  </si>
  <si>
    <t>9+12+18</t>
  </si>
  <si>
    <t>9+12+24</t>
  </si>
  <si>
    <t>9+18+18</t>
  </si>
  <si>
    <t>12+12+12</t>
  </si>
  <si>
    <t>12+12+18</t>
  </si>
  <si>
    <t>12+12+24</t>
  </si>
  <si>
    <t>12+18+18</t>
  </si>
  <si>
    <t>QUA(1x4)</t>
  </si>
  <si>
    <t>7+7+7+7</t>
  </si>
  <si>
    <t>7+7+7+9</t>
  </si>
  <si>
    <t>7+7+7+12</t>
  </si>
  <si>
    <t>7+7+7+18</t>
  </si>
  <si>
    <t>7+7+7+24</t>
  </si>
  <si>
    <t>7+7+9+9</t>
  </si>
  <si>
    <t>7+7+9+12</t>
  </si>
  <si>
    <t>7+7+9+18</t>
  </si>
  <si>
    <t>7+7+9+24</t>
  </si>
  <si>
    <t>7+7+12+12</t>
  </si>
  <si>
    <t>7+7+12+18</t>
  </si>
  <si>
    <t>7+7+18+18</t>
  </si>
  <si>
    <t>7+9+9+9</t>
  </si>
  <si>
    <t>7+9+9+12</t>
  </si>
  <si>
    <t>7+9+9+18</t>
  </si>
  <si>
    <t>7+9+9+24</t>
  </si>
  <si>
    <t>7+9+12+12</t>
  </si>
  <si>
    <t>7+9+12+18</t>
  </si>
  <si>
    <t>7+9+18+18</t>
  </si>
  <si>
    <t>7+12+12+12</t>
  </si>
  <si>
    <t>7+12+12+18</t>
  </si>
  <si>
    <t>9+9+9+9</t>
  </si>
  <si>
    <t>9+9+9+12</t>
  </si>
  <si>
    <t>9+9+9+18</t>
  </si>
  <si>
    <t>9+9+12+12</t>
  </si>
  <si>
    <t>9+9+12+18</t>
  </si>
  <si>
    <t>9+12+12+12</t>
  </si>
  <si>
    <t>9+12+12+18</t>
  </si>
  <si>
    <t>12+12+12+12</t>
  </si>
  <si>
    <t>PdesignC</t>
  </si>
  <si>
    <t>Unit E</t>
  </si>
  <si>
    <t>18+24</t>
  </si>
  <si>
    <t>12+18+24</t>
  </si>
  <si>
    <t>18+18+18</t>
  </si>
  <si>
    <t>7+7+12+24</t>
  </si>
  <si>
    <t>7+7+18+24</t>
  </si>
  <si>
    <t>7+9+12+24</t>
  </si>
  <si>
    <t>7+9+18+24</t>
  </si>
  <si>
    <t>7+12+18+18</t>
  </si>
  <si>
    <t>7+12+18+24</t>
  </si>
  <si>
    <t>9+9+9+24</t>
  </si>
  <si>
    <t>9+9+12+24</t>
  </si>
  <si>
    <t>9+9+18+18</t>
  </si>
  <si>
    <t>9+12+12+24</t>
  </si>
  <si>
    <t>9+12+18+18</t>
  </si>
  <si>
    <t>12+12+12+18</t>
  </si>
  <si>
    <t>Quintuple(1x5)</t>
  </si>
  <si>
    <t>7+7+7+7+7</t>
  </si>
  <si>
    <t>7+7+7+7+9</t>
  </si>
  <si>
    <t>7+7+7+7+12</t>
  </si>
  <si>
    <t>7+7+7+7+18</t>
  </si>
  <si>
    <t>7+7+7+7+24</t>
  </si>
  <si>
    <t>7+7+7+9+9</t>
  </si>
  <si>
    <t>7+7+7+9+12</t>
  </si>
  <si>
    <t>7+7+7+9+18</t>
  </si>
  <si>
    <t>7+7+7+9+24</t>
  </si>
  <si>
    <t>7+7+7+12+12</t>
  </si>
  <si>
    <t>7+7+7+12+18</t>
  </si>
  <si>
    <t>7+7+7+12+24</t>
  </si>
  <si>
    <t>7+7+7+18+18</t>
  </si>
  <si>
    <t>7+7+9+9+9</t>
  </si>
  <si>
    <t>7+7+9+9+12</t>
  </si>
  <si>
    <t>7+7+9+9+18</t>
  </si>
  <si>
    <t>7+7+9+9+24</t>
  </si>
  <si>
    <t>7+7+9+12+12</t>
  </si>
  <si>
    <t>7+7+9+12+18</t>
  </si>
  <si>
    <t>7+7+9+18+18</t>
  </si>
  <si>
    <t>7+7+12+12+12</t>
  </si>
  <si>
    <t>7+7+12+12+18</t>
  </si>
  <si>
    <t>7+9+9+9+9</t>
  </si>
  <si>
    <t>7+9+9+9+12</t>
  </si>
  <si>
    <r>
      <t>1</t>
    </r>
    <r>
      <rPr>
        <sz val="10"/>
        <rFont val="Arial"/>
        <family val="2"/>
      </rPr>
      <t>2</t>
    </r>
  </si>
  <si>
    <t>7+9+9+9+18</t>
  </si>
  <si>
    <t>7+9+9+9+24</t>
  </si>
  <si>
    <t>7+9+9+12+12</t>
  </si>
  <si>
    <t>7+9+9+12+18</t>
  </si>
  <si>
    <r>
      <t>1</t>
    </r>
    <r>
      <rPr>
        <sz val="10"/>
        <rFont val="Arial"/>
        <family val="2"/>
      </rPr>
      <t>8</t>
    </r>
  </si>
  <si>
    <t>7+9+12+12+12</t>
  </si>
  <si>
    <t>7+9+12+12+18</t>
  </si>
  <si>
    <t>7+12+12+12+12</t>
  </si>
  <si>
    <t>9+9+9+9+9</t>
  </si>
  <si>
    <t>9+9+9+9+12</t>
  </si>
  <si>
    <t>9+9+9+9+18</t>
  </si>
  <si>
    <t>9+9+9+12+12</t>
  </si>
  <si>
    <t>9+9+9+12+18</t>
  </si>
  <si>
    <t>9+9+12+12+12</t>
  </si>
  <si>
    <t>9+12+12+12+12</t>
  </si>
  <si>
    <t>PdesignH</t>
  </si>
  <si>
    <t>24</t>
  </si>
  <si>
    <t>A+</t>
    <phoneticPr fontId="14" type="noConversion"/>
  </si>
  <si>
    <t>A++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</si>
</sst>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\ [$€]_-;\-* #,##0.00\ [$€]_-;_-* &quot;-&quot;??\ [$€]_-;_-@_-"/>
    <numFmt numFmtId="165" formatCode="0_ "/>
    <numFmt numFmtId="166" formatCode="0.00_);[Red]\(0.00\)"/>
    <numFmt numFmtId="167" formatCode="0.0_);[Red]\(0.0\)"/>
    <numFmt numFmtId="168" formatCode="0_);[Red]\(0\)"/>
    <numFmt numFmtId="169" formatCode="0.0"/>
    <numFmt numFmtId="170" formatCode="0.0_ "/>
    <numFmt numFmtId="171" formatCode="0.00_ "/>
  </numFmts>
  <fonts count="22"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Arial"/>
      <family val="2"/>
    </font>
    <font>
      <b/>
      <sz val="12"/>
      <color indexed="8"/>
      <name val="Calibri"/>
      <family val="2"/>
    </font>
    <font>
      <sz val="10"/>
      <color indexed="30"/>
      <name val="Calibri"/>
      <family val="2"/>
    </font>
    <font>
      <sz val="10"/>
      <color indexed="62"/>
      <name val="Calibri"/>
      <family val="2"/>
    </font>
    <font>
      <b/>
      <sz val="10"/>
      <color indexed="62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u/>
      <sz val="10"/>
      <color indexed="12"/>
      <name val="Arial"/>
      <family val="2"/>
    </font>
    <font>
      <sz val="12"/>
      <name val="宋体"/>
      <charset val="134"/>
    </font>
    <font>
      <sz val="10"/>
      <name val="Helv"/>
      <family val="2"/>
    </font>
    <font>
      <sz val="10"/>
      <name val="Arial"/>
      <family val="2"/>
    </font>
    <font>
      <sz val="9"/>
      <name val="宋体"/>
      <charset val="134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rgb="FFFF0000"/>
      <name val="Calibri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335">
    <xf numFmtId="0" fontId="0" fillId="0" borderId="0" xfId="0"/>
    <xf numFmtId="0" fontId="2" fillId="2" borderId="0" xfId="3" applyFont="1" applyFill="1"/>
    <xf numFmtId="0" fontId="2" fillId="0" borderId="0" xfId="3" applyFont="1" applyFill="1"/>
    <xf numFmtId="0" fontId="2" fillId="0" borderId="0" xfId="0" applyFont="1"/>
    <xf numFmtId="49" fontId="2" fillId="2" borderId="1" xfId="3" applyNumberFormat="1" applyFont="1" applyFill="1" applyBorder="1" applyAlignment="1">
      <alignment horizontal="center" vertical="center" wrapText="1"/>
    </xf>
    <xf numFmtId="0" fontId="15" fillId="5" borderId="1" xfId="3" applyFont="1" applyFill="1" applyBorder="1" applyAlignment="1">
      <alignment horizontal="center" vertical="center" wrapText="1"/>
    </xf>
    <xf numFmtId="49" fontId="13" fillId="5" borderId="1" xfId="3" applyNumberFormat="1" applyFont="1" applyFill="1" applyBorder="1" applyAlignment="1">
      <alignment horizontal="center" vertical="center" wrapText="1"/>
    </xf>
    <xf numFmtId="49" fontId="0" fillId="0" borderId="1" xfId="3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5" fillId="5" borderId="1" xfId="3" applyFont="1" applyFill="1" applyBorder="1" applyAlignment="1">
      <alignment horizontal="center" vertical="center"/>
    </xf>
    <xf numFmtId="0" fontId="0" fillId="0" borderId="1" xfId="3" applyNumberFormat="1" applyFont="1" applyFill="1" applyBorder="1" applyAlignment="1">
      <alignment horizontal="center" vertical="center"/>
    </xf>
    <xf numFmtId="49" fontId="13" fillId="5" borderId="1" xfId="3" applyNumberFormat="1" applyFont="1" applyFill="1" applyBorder="1" applyAlignment="1">
      <alignment horizontal="center" vertical="center"/>
    </xf>
    <xf numFmtId="0" fontId="13" fillId="5" borderId="1" xfId="3" applyNumberFormat="1" applyFont="1" applyFill="1" applyBorder="1" applyAlignment="1">
      <alignment horizontal="center" vertical="center"/>
    </xf>
    <xf numFmtId="2" fontId="2" fillId="0" borderId="0" xfId="0" applyNumberFormat="1" applyFont="1"/>
    <xf numFmtId="165" fontId="2" fillId="2" borderId="1" xfId="3" applyNumberFormat="1" applyFont="1" applyFill="1" applyBorder="1" applyAlignment="1">
      <alignment horizontal="center" vertical="center" wrapText="1"/>
    </xf>
    <xf numFmtId="166" fontId="0" fillId="0" borderId="1" xfId="3" applyNumberFormat="1" applyFont="1" applyFill="1" applyBorder="1" applyAlignment="1">
      <alignment horizontal="center" vertical="center"/>
    </xf>
    <xf numFmtId="2" fontId="16" fillId="6" borderId="1" xfId="0" applyNumberFormat="1" applyFont="1" applyFill="1" applyBorder="1" applyAlignment="1">
      <alignment horizontal="center" vertical="center"/>
    </xf>
    <xf numFmtId="166" fontId="17" fillId="6" borderId="1" xfId="3" applyNumberFormat="1" applyFont="1" applyFill="1" applyBorder="1" applyAlignment="1">
      <alignment horizontal="center" vertical="center"/>
    </xf>
    <xf numFmtId="2" fontId="17" fillId="6" borderId="1" xfId="0" applyNumberFormat="1" applyFon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66" fontId="17" fillId="6" borderId="1" xfId="0" applyNumberFormat="1" applyFont="1" applyFill="1" applyBorder="1" applyAlignment="1">
      <alignment horizontal="center" vertical="center"/>
    </xf>
    <xf numFmtId="166" fontId="17" fillId="5" borderId="1" xfId="0" applyNumberFormat="1" applyFont="1" applyFill="1" applyBorder="1" applyAlignment="1">
      <alignment horizontal="center" vertical="center"/>
    </xf>
    <xf numFmtId="166" fontId="17" fillId="5" borderId="1" xfId="3" applyNumberFormat="1" applyFont="1" applyFill="1" applyBorder="1" applyAlignment="1">
      <alignment horizontal="center" vertical="center"/>
    </xf>
    <xf numFmtId="167" fontId="1" fillId="0" borderId="0" xfId="5" applyNumberFormat="1" applyFont="1" applyFill="1" applyAlignment="1" applyProtection="1">
      <alignment horizontal="center" vertical="center"/>
    </xf>
    <xf numFmtId="167" fontId="2" fillId="0" borderId="0" xfId="0" applyNumberFormat="1" applyFont="1"/>
    <xf numFmtId="166" fontId="2" fillId="0" borderId="0" xfId="0" applyNumberFormat="1" applyFont="1"/>
    <xf numFmtId="166" fontId="0" fillId="6" borderId="1" xfId="0" applyNumberFormat="1" applyFill="1" applyBorder="1" applyAlignment="1">
      <alignment horizontal="center" vertical="center"/>
    </xf>
    <xf numFmtId="167" fontId="13" fillId="5" borderId="1" xfId="3" applyNumberFormat="1" applyFont="1" applyFill="1" applyBorder="1" applyAlignment="1">
      <alignment horizontal="center" vertical="center"/>
    </xf>
    <xf numFmtId="166" fontId="13" fillId="5" borderId="1" xfId="3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center" vertical="center"/>
    </xf>
    <xf numFmtId="0" fontId="18" fillId="7" borderId="1" xfId="3" applyFont="1" applyFill="1" applyBorder="1" applyAlignment="1">
      <alignment horizontal="center" vertical="center"/>
    </xf>
    <xf numFmtId="49" fontId="3" fillId="7" borderId="1" xfId="3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166" fontId="3" fillId="7" borderId="1" xfId="0" applyNumberFormat="1" applyFont="1" applyFill="1" applyBorder="1" applyAlignment="1">
      <alignment horizontal="center" vertical="center"/>
    </xf>
    <xf numFmtId="166" fontId="19" fillId="7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7" fontId="1" fillId="7" borderId="1" xfId="3" applyNumberFormat="1" applyFont="1" applyFill="1" applyBorder="1" applyAlignment="1">
      <alignment horizontal="center" vertical="center"/>
    </xf>
    <xf numFmtId="167" fontId="3" fillId="7" borderId="1" xfId="3" applyNumberFormat="1" applyFont="1" applyFill="1" applyBorder="1" applyAlignment="1">
      <alignment horizontal="center" vertical="center"/>
    </xf>
    <xf numFmtId="168" fontId="3" fillId="7" borderId="1" xfId="3" applyNumberFormat="1" applyFont="1" applyFill="1" applyBorder="1" applyAlignment="1">
      <alignment horizontal="center" vertical="center"/>
    </xf>
    <xf numFmtId="0" fontId="2" fillId="3" borderId="0" xfId="3" applyFont="1" applyFill="1"/>
    <xf numFmtId="0" fontId="2" fillId="5" borderId="0" xfId="3" applyFont="1" applyFill="1"/>
    <xf numFmtId="0" fontId="2" fillId="5" borderId="0" xfId="0" applyFont="1" applyFill="1"/>
    <xf numFmtId="49" fontId="2" fillId="3" borderId="1" xfId="3" applyNumberFormat="1" applyFont="1" applyFill="1" applyBorder="1" applyAlignment="1">
      <alignment horizontal="center" vertical="center" wrapText="1"/>
    </xf>
    <xf numFmtId="168" fontId="0" fillId="0" borderId="1" xfId="3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5" borderId="0" xfId="0" applyNumberFormat="1" applyFont="1" applyFill="1"/>
    <xf numFmtId="165" fontId="2" fillId="3" borderId="1" xfId="3" applyNumberFormat="1" applyFont="1" applyFill="1" applyBorder="1" applyAlignment="1">
      <alignment horizontal="center" vertical="center" wrapText="1"/>
    </xf>
    <xf numFmtId="2" fontId="0" fillId="6" borderId="1" xfId="0" applyNumberFormat="1" applyFont="1" applyFill="1" applyBorder="1" applyAlignment="1">
      <alignment horizontal="center" vertical="center"/>
    </xf>
    <xf numFmtId="166" fontId="17" fillId="0" borderId="1" xfId="3" applyNumberFormat="1" applyFont="1" applyFill="1" applyBorder="1" applyAlignment="1">
      <alignment horizontal="center" vertical="center"/>
    </xf>
    <xf numFmtId="166" fontId="0" fillId="6" borderId="1" xfId="0" applyNumberFormat="1" applyFont="1" applyFill="1" applyBorder="1" applyAlignment="1">
      <alignment horizontal="center" vertical="center"/>
    </xf>
    <xf numFmtId="166" fontId="0" fillId="0" borderId="1" xfId="0" applyNumberFormat="1" applyFont="1" applyFill="1" applyBorder="1" applyAlignment="1">
      <alignment horizontal="center" vertical="center"/>
    </xf>
    <xf numFmtId="167" fontId="0" fillId="0" borderId="0" xfId="0" applyNumberFormat="1"/>
    <xf numFmtId="166" fontId="0" fillId="0" borderId="0" xfId="0" applyNumberFormat="1"/>
    <xf numFmtId="167" fontId="2" fillId="5" borderId="0" xfId="0" applyNumberFormat="1" applyFont="1" applyFill="1"/>
    <xf numFmtId="166" fontId="0" fillId="5" borderId="1" xfId="0" applyNumberFormat="1" applyFont="1" applyFill="1" applyBorder="1" applyAlignment="1">
      <alignment horizontal="center" vertical="center"/>
    </xf>
    <xf numFmtId="49" fontId="17" fillId="5" borderId="1" xfId="3" applyNumberFormat="1" applyFont="1" applyFill="1" applyBorder="1" applyAlignment="1">
      <alignment horizontal="center" vertical="center"/>
    </xf>
    <xf numFmtId="49" fontId="2" fillId="0" borderId="0" xfId="3" applyNumberFormat="1" applyFont="1" applyFill="1" applyAlignment="1">
      <alignment horizontal="center"/>
    </xf>
    <xf numFmtId="2" fontId="5" fillId="4" borderId="1" xfId="0" applyNumberFormat="1" applyFont="1" applyFill="1" applyBorder="1" applyAlignment="1">
      <alignment horizontal="center" vertical="center"/>
    </xf>
    <xf numFmtId="49" fontId="17" fillId="0" borderId="1" xfId="3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166" fontId="13" fillId="6" borderId="1" xfId="3" applyNumberFormat="1" applyFont="1" applyFill="1" applyBorder="1" applyAlignment="1">
      <alignment horizontal="center" vertical="center"/>
    </xf>
    <xf numFmtId="166" fontId="17" fillId="0" borderId="1" xfId="0" applyNumberFormat="1" applyFont="1" applyFill="1" applyBorder="1" applyAlignment="1">
      <alignment horizontal="center" vertical="center"/>
    </xf>
    <xf numFmtId="166" fontId="17" fillId="6" borderId="1" xfId="0" applyNumberFormat="1" applyFont="1" applyFill="1" applyBorder="1" applyAlignment="1">
      <alignment horizontal="center"/>
    </xf>
    <xf numFmtId="166" fontId="17" fillId="0" borderId="1" xfId="0" applyNumberFormat="1" applyFont="1" applyFill="1" applyBorder="1" applyAlignment="1">
      <alignment horizontal="center"/>
    </xf>
    <xf numFmtId="0" fontId="2" fillId="0" borderId="0" xfId="3" applyFont="1" applyFill="1" applyAlignment="1">
      <alignment horizontal="center"/>
    </xf>
    <xf numFmtId="0" fontId="15" fillId="7" borderId="1" xfId="3" applyFont="1" applyFill="1" applyBorder="1" applyAlignment="1">
      <alignment horizontal="center" vertical="center"/>
    </xf>
    <xf numFmtId="49" fontId="17" fillId="7" borderId="1" xfId="3" applyNumberFormat="1" applyFont="1" applyFill="1" applyBorder="1" applyAlignment="1">
      <alignment horizontal="center" vertical="center"/>
    </xf>
    <xf numFmtId="1" fontId="17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49" fontId="2" fillId="0" borderId="0" xfId="3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49" fontId="2" fillId="0" borderId="0" xfId="3" applyNumberFormat="1" applyFont="1" applyFill="1" applyBorder="1" applyAlignment="1">
      <alignment vertical="center"/>
    </xf>
    <xf numFmtId="49" fontId="2" fillId="0" borderId="0" xfId="3" applyNumberFormat="1" applyFont="1" applyFill="1"/>
    <xf numFmtId="166" fontId="17" fillId="7" borderId="1" xfId="0" applyNumberFormat="1" applyFont="1" applyFill="1" applyBorder="1" applyAlignment="1">
      <alignment horizontal="center"/>
    </xf>
    <xf numFmtId="166" fontId="0" fillId="7" borderId="1" xfId="0" applyNumberFormat="1" applyFont="1" applyFill="1" applyBorder="1" applyAlignment="1">
      <alignment horizontal="center" vertical="center"/>
    </xf>
    <xf numFmtId="166" fontId="2" fillId="0" borderId="0" xfId="3" applyNumberFormat="1" applyFont="1" applyFill="1" applyBorder="1" applyAlignment="1">
      <alignment horizontal="center" vertical="center"/>
    </xf>
    <xf numFmtId="169" fontId="17" fillId="7" borderId="1" xfId="3" applyNumberFormat="1" applyFont="1" applyFill="1" applyBorder="1" applyAlignment="1">
      <alignment horizontal="center" vertical="center"/>
    </xf>
    <xf numFmtId="170" fontId="17" fillId="7" borderId="1" xfId="0" applyNumberFormat="1" applyFont="1" applyFill="1" applyBorder="1" applyAlignment="1">
      <alignment horizontal="center"/>
    </xf>
    <xf numFmtId="165" fontId="17" fillId="7" borderId="1" xfId="0" applyNumberFormat="1" applyFont="1" applyFill="1" applyBorder="1" applyAlignment="1">
      <alignment horizontal="center" vertical="center"/>
    </xf>
    <xf numFmtId="0" fontId="17" fillId="7" borderId="1" xfId="3" applyFont="1" applyFill="1" applyBorder="1" applyAlignment="1">
      <alignment horizontal="center" vertical="center"/>
    </xf>
    <xf numFmtId="171" fontId="2" fillId="0" borderId="0" xfId="3" applyNumberFormat="1" applyFont="1" applyFill="1" applyBorder="1" applyAlignment="1">
      <alignment horizontal="center" vertical="center"/>
    </xf>
    <xf numFmtId="2" fontId="17" fillId="6" borderId="1" xfId="3" applyNumberFormat="1" applyFont="1" applyFill="1" applyBorder="1" applyAlignment="1">
      <alignment horizontal="center" vertical="center" wrapText="1"/>
    </xf>
    <xf numFmtId="49" fontId="19" fillId="7" borderId="1" xfId="3" applyNumberFormat="1" applyFont="1" applyFill="1" applyBorder="1" applyAlignment="1">
      <alignment horizontal="center" vertical="center"/>
    </xf>
    <xf numFmtId="1" fontId="19" fillId="7" borderId="1" xfId="0" applyNumberFormat="1" applyFont="1" applyFill="1" applyBorder="1" applyAlignment="1">
      <alignment horizontal="center" vertical="center"/>
    </xf>
    <xf numFmtId="2" fontId="7" fillId="7" borderId="1" xfId="0" applyNumberFormat="1" applyFont="1" applyFill="1" applyBorder="1" applyAlignment="1">
      <alignment horizontal="center" vertical="center"/>
    </xf>
    <xf numFmtId="166" fontId="19" fillId="7" borderId="1" xfId="0" applyNumberFormat="1" applyFont="1" applyFill="1" applyBorder="1" applyAlignment="1">
      <alignment horizontal="center"/>
    </xf>
    <xf numFmtId="169" fontId="19" fillId="7" borderId="1" xfId="0" applyNumberFormat="1" applyFont="1" applyFill="1" applyBorder="1" applyAlignment="1">
      <alignment horizontal="center"/>
    </xf>
    <xf numFmtId="1" fontId="3" fillId="7" borderId="1" xfId="3" applyNumberFormat="1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15" fillId="0" borderId="1" xfId="3" applyFont="1" applyFill="1" applyBorder="1" applyAlignment="1">
      <alignment horizontal="center" vertical="center" wrapText="1"/>
    </xf>
    <xf numFmtId="49" fontId="0" fillId="0" borderId="1" xfId="3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2" fontId="17" fillId="0" borderId="1" xfId="0" applyNumberFormat="1" applyFont="1" applyFill="1" applyBorder="1" applyAlignment="1">
      <alignment horizontal="center" vertical="center"/>
    </xf>
    <xf numFmtId="0" fontId="20" fillId="0" borderId="1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166" fontId="16" fillId="0" borderId="1" xfId="3" applyNumberFormat="1" applyFont="1" applyFill="1" applyBorder="1" applyAlignment="1">
      <alignment horizontal="center" vertical="center"/>
    </xf>
    <xf numFmtId="2" fontId="0" fillId="5" borderId="1" xfId="0" applyNumberFormat="1" applyFont="1" applyFill="1" applyBorder="1" applyAlignment="1">
      <alignment horizontal="center" vertical="center"/>
    </xf>
    <xf numFmtId="0" fontId="0" fillId="5" borderId="0" xfId="0" applyFont="1" applyFill="1" applyAlignment="1">
      <alignment horizontal="center"/>
    </xf>
    <xf numFmtId="2" fontId="16" fillId="0" borderId="1" xfId="0" applyNumberFormat="1" applyFont="1" applyFill="1" applyBorder="1" applyAlignment="1">
      <alignment horizontal="center" vertical="center"/>
    </xf>
    <xf numFmtId="166" fontId="17" fillId="6" borderId="1" xfId="4" applyNumberFormat="1" applyFont="1" applyFill="1" applyBorder="1" applyAlignment="1">
      <alignment horizontal="center" vertical="center"/>
    </xf>
    <xf numFmtId="166" fontId="17" fillId="0" borderId="1" xfId="4" applyNumberFormat="1" applyFont="1" applyFill="1" applyBorder="1" applyAlignment="1">
      <alignment horizontal="center" vertical="center"/>
    </xf>
    <xf numFmtId="0" fontId="13" fillId="6" borderId="1" xfId="3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ont="1"/>
    <xf numFmtId="49" fontId="16" fillId="0" borderId="1" xfId="3" applyNumberFormat="1" applyFont="1" applyFill="1" applyBorder="1" applyAlignment="1">
      <alignment horizontal="center" vertical="center" wrapText="1"/>
    </xf>
    <xf numFmtId="49" fontId="16" fillId="0" borderId="1" xfId="3" applyNumberFormat="1" applyFont="1" applyFill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/>
    </xf>
    <xf numFmtId="49" fontId="2" fillId="0" borderId="1" xfId="3" applyNumberFormat="1" applyFont="1" applyFill="1" applyBorder="1" applyAlignment="1">
      <alignment horizontal="center" vertical="center" wrapText="1"/>
    </xf>
    <xf numFmtId="49" fontId="2" fillId="0" borderId="1" xfId="3" applyNumberFormat="1" applyFont="1" applyFill="1" applyBorder="1" applyAlignment="1">
      <alignment horizontal="center" vertical="center"/>
    </xf>
    <xf numFmtId="166" fontId="2" fillId="0" borderId="1" xfId="3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2" fontId="16" fillId="0" borderId="2" xfId="0" applyNumberFormat="1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 wrapText="1"/>
    </xf>
    <xf numFmtId="49" fontId="2" fillId="5" borderId="1" xfId="3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/>
    </xf>
    <xf numFmtId="166" fontId="2" fillId="5" borderId="1" xfId="0" applyNumberFormat="1" applyFont="1" applyFill="1" applyBorder="1" applyAlignment="1">
      <alignment horizontal="center" vertical="center"/>
    </xf>
    <xf numFmtId="166" fontId="16" fillId="5" borderId="1" xfId="0" applyNumberFormat="1" applyFont="1" applyFill="1" applyBorder="1" applyAlignment="1">
      <alignment horizontal="center"/>
    </xf>
    <xf numFmtId="0" fontId="15" fillId="5" borderId="3" xfId="3" applyFont="1" applyFill="1" applyBorder="1" applyAlignment="1">
      <alignment horizontal="center" vertical="center"/>
    </xf>
    <xf numFmtId="166" fontId="16" fillId="0" borderId="1" xfId="0" applyNumberFormat="1" applyFont="1" applyFill="1" applyBorder="1" applyAlignment="1">
      <alignment horizontal="center"/>
    </xf>
    <xf numFmtId="49" fontId="2" fillId="5" borderId="1" xfId="3" applyNumberFormat="1" applyFont="1" applyFill="1" applyBorder="1" applyAlignment="1">
      <alignment horizontal="center" vertical="center"/>
    </xf>
    <xf numFmtId="166" fontId="16" fillId="4" borderId="1" xfId="0" applyNumberFormat="1" applyFont="1" applyFill="1" applyBorder="1" applyAlignment="1">
      <alignment horizontal="center"/>
    </xf>
    <xf numFmtId="166" fontId="2" fillId="5" borderId="1" xfId="3" applyNumberFormat="1" applyFont="1" applyFill="1" applyBorder="1" applyAlignment="1">
      <alignment horizontal="center" vertical="center"/>
    </xf>
    <xf numFmtId="0" fontId="0" fillId="5" borderId="0" xfId="0" applyFill="1"/>
    <xf numFmtId="166" fontId="16" fillId="5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/>
    </xf>
    <xf numFmtId="166" fontId="16" fillId="5" borderId="1" xfId="3" applyNumberFormat="1" applyFont="1" applyFill="1" applyBorder="1" applyAlignment="1">
      <alignment horizontal="center" vertical="center"/>
    </xf>
    <xf numFmtId="166" fontId="16" fillId="5" borderId="1" xfId="3" applyNumberFormat="1" applyFont="1" applyFill="1" applyBorder="1" applyAlignment="1">
      <alignment horizontal="center" vertical="center" wrapText="1"/>
    </xf>
    <xf numFmtId="0" fontId="18" fillId="8" borderId="1" xfId="3" applyFont="1" applyFill="1" applyBorder="1" applyAlignment="1">
      <alignment horizontal="center" vertical="center"/>
    </xf>
    <xf numFmtId="49" fontId="19" fillId="8" borderId="1" xfId="3" applyNumberFormat="1" applyFont="1" applyFill="1" applyBorder="1" applyAlignment="1">
      <alignment horizontal="center" vertical="center"/>
    </xf>
    <xf numFmtId="2" fontId="19" fillId="8" borderId="1" xfId="0" applyNumberFormat="1" applyFont="1" applyFill="1" applyBorder="1" applyAlignment="1">
      <alignment horizontal="center" vertical="center"/>
    </xf>
    <xf numFmtId="166" fontId="19" fillId="8" borderId="1" xfId="4" applyNumberFormat="1" applyFont="1" applyFill="1" applyBorder="1" applyAlignment="1">
      <alignment horizontal="center" vertical="center"/>
    </xf>
    <xf numFmtId="166" fontId="3" fillId="8" borderId="1" xfId="0" applyNumberFormat="1" applyFont="1" applyFill="1" applyBorder="1" applyAlignment="1">
      <alignment horizontal="center" vertical="center"/>
    </xf>
    <xf numFmtId="169" fontId="19" fillId="8" borderId="1" xfId="0" applyNumberFormat="1" applyFont="1" applyFill="1" applyBorder="1" applyAlignment="1">
      <alignment horizontal="center"/>
    </xf>
    <xf numFmtId="167" fontId="19" fillId="8" borderId="1" xfId="4" applyNumberFormat="1" applyFont="1" applyFill="1" applyBorder="1" applyAlignment="1">
      <alignment horizontal="center" vertical="center"/>
    </xf>
    <xf numFmtId="165" fontId="19" fillId="8" borderId="1" xfId="0" applyNumberFormat="1" applyFont="1" applyFill="1" applyBorder="1" applyAlignment="1">
      <alignment horizontal="center" vertical="center"/>
    </xf>
    <xf numFmtId="49" fontId="13" fillId="0" borderId="1" xfId="3" applyNumberFormat="1" applyFont="1" applyFill="1" applyBorder="1" applyAlignment="1">
      <alignment horizontal="center" vertical="center" wrapText="1"/>
    </xf>
    <xf numFmtId="49" fontId="13" fillId="0" borderId="1" xfId="3" applyNumberFormat="1" applyFont="1" applyFill="1" applyBorder="1" applyAlignment="1">
      <alignment horizontal="center" vertical="center"/>
    </xf>
    <xf numFmtId="166" fontId="13" fillId="0" borderId="1" xfId="3" applyNumberFormat="1" applyFont="1" applyFill="1" applyBorder="1" applyAlignment="1">
      <alignment horizontal="center" vertical="center"/>
    </xf>
    <xf numFmtId="49" fontId="8" fillId="0" borderId="1" xfId="3" applyNumberFormat="1" applyFont="1" applyFill="1" applyBorder="1" applyAlignment="1">
      <alignment horizontal="center" vertical="center"/>
    </xf>
    <xf numFmtId="1" fontId="3" fillId="8" borderId="1" xfId="3" applyNumberFormat="1" applyFont="1" applyFill="1" applyBorder="1" applyAlignment="1">
      <alignment horizontal="center"/>
    </xf>
    <xf numFmtId="171" fontId="19" fillId="8" borderId="1" xfId="4" applyNumberFormat="1" applyFont="1" applyFill="1" applyBorder="1" applyAlignment="1">
      <alignment horizontal="center" vertical="center"/>
    </xf>
    <xf numFmtId="49" fontId="3" fillId="8" borderId="1" xfId="3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166" fontId="0" fillId="8" borderId="1" xfId="0" applyNumberFormat="1" applyFont="1" applyFill="1" applyBorder="1" applyAlignment="1">
      <alignment horizontal="center" vertical="center"/>
    </xf>
    <xf numFmtId="166" fontId="19" fillId="8" borderId="1" xfId="0" applyNumberFormat="1" applyFon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7" fontId="3" fillId="8" borderId="1" xfId="3" applyNumberFormat="1" applyFont="1" applyFill="1" applyBorder="1" applyAlignment="1">
      <alignment horizontal="center" vertical="center"/>
    </xf>
    <xf numFmtId="168" fontId="3" fillId="8" borderId="1" xfId="3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0" fontId="15" fillId="0" borderId="3" xfId="3" applyFont="1" applyFill="1" applyBorder="1" applyAlignment="1">
      <alignment horizontal="center" vertical="center"/>
    </xf>
    <xf numFmtId="49" fontId="9" fillId="0" borderId="1" xfId="3" applyNumberFormat="1" applyFont="1" applyFill="1" applyBorder="1" applyAlignment="1">
      <alignment horizontal="center" vertical="center"/>
    </xf>
    <xf numFmtId="0" fontId="15" fillId="8" borderId="3" xfId="3" applyFont="1" applyFill="1" applyBorder="1" applyAlignment="1">
      <alignment horizontal="center" vertical="center"/>
    </xf>
    <xf numFmtId="49" fontId="9" fillId="8" borderId="1" xfId="3" applyNumberFormat="1" applyFont="1" applyFill="1" applyBorder="1" applyAlignment="1">
      <alignment horizontal="center" vertical="center"/>
    </xf>
    <xf numFmtId="166" fontId="16" fillId="8" borderId="1" xfId="0" applyNumberFormat="1" applyFont="1" applyFill="1" applyBorder="1" applyAlignment="1">
      <alignment horizontal="center"/>
    </xf>
    <xf numFmtId="166" fontId="2" fillId="8" borderId="1" xfId="3" applyNumberFormat="1" applyFont="1" applyFill="1" applyBorder="1" applyAlignment="1">
      <alignment horizontal="center" vertical="center"/>
    </xf>
    <xf numFmtId="166" fontId="2" fillId="8" borderId="1" xfId="0" applyNumberFormat="1" applyFont="1" applyFill="1" applyBorder="1" applyAlignment="1">
      <alignment horizontal="center" vertical="center"/>
    </xf>
    <xf numFmtId="167" fontId="16" fillId="8" borderId="1" xfId="0" applyNumberFormat="1" applyFont="1" applyFill="1" applyBorder="1" applyAlignment="1">
      <alignment horizontal="center"/>
    </xf>
    <xf numFmtId="1" fontId="13" fillId="8" borderId="1" xfId="3" applyNumberFormat="1" applyFont="1" applyFill="1" applyBorder="1" applyAlignment="1">
      <alignment horizontal="center"/>
    </xf>
    <xf numFmtId="49" fontId="2" fillId="8" borderId="1" xfId="3" applyNumberFormat="1" applyFont="1" applyFill="1" applyBorder="1" applyAlignment="1">
      <alignment horizontal="center" vertical="center"/>
    </xf>
    <xf numFmtId="2" fontId="2" fillId="8" borderId="1" xfId="0" applyNumberFormat="1" applyFont="1" applyFill="1" applyBorder="1" applyAlignment="1">
      <alignment horizontal="center"/>
    </xf>
    <xf numFmtId="170" fontId="0" fillId="8" borderId="1" xfId="0" applyNumberFormat="1" applyFill="1" applyBorder="1" applyAlignment="1">
      <alignment horizontal="center" vertical="center"/>
    </xf>
    <xf numFmtId="165" fontId="17" fillId="8" borderId="1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/>
    </xf>
    <xf numFmtId="0" fontId="20" fillId="8" borderId="1" xfId="3" applyFont="1" applyFill="1" applyBorder="1" applyAlignment="1">
      <alignment horizontal="center" vertical="center"/>
    </xf>
    <xf numFmtId="49" fontId="17" fillId="8" borderId="1" xfId="3" applyNumberFormat="1" applyFont="1" applyFill="1" applyBorder="1" applyAlignment="1">
      <alignment horizontal="center" vertical="center"/>
    </xf>
    <xf numFmtId="2" fontId="17" fillId="8" borderId="1" xfId="0" applyNumberFormat="1" applyFont="1" applyFill="1" applyBorder="1" applyAlignment="1">
      <alignment horizontal="center" vertical="center"/>
    </xf>
    <xf numFmtId="166" fontId="17" fillId="8" borderId="1" xfId="3" applyNumberFormat="1" applyFont="1" applyFill="1" applyBorder="1" applyAlignment="1">
      <alignment horizontal="center" vertical="center"/>
    </xf>
    <xf numFmtId="2" fontId="0" fillId="8" borderId="1" xfId="0" applyNumberFormat="1" applyFont="1" applyFill="1" applyBorder="1" applyAlignment="1">
      <alignment horizontal="center"/>
    </xf>
    <xf numFmtId="166" fontId="17" fillId="8" borderId="1" xfId="0" applyNumberFormat="1" applyFont="1" applyFill="1" applyBorder="1" applyAlignment="1">
      <alignment horizontal="center"/>
    </xf>
    <xf numFmtId="169" fontId="17" fillId="8" borderId="1" xfId="0" applyNumberFormat="1" applyFont="1" applyFill="1" applyBorder="1" applyAlignment="1">
      <alignment horizontal="center"/>
    </xf>
    <xf numFmtId="165" fontId="0" fillId="8" borderId="1" xfId="0" applyNumberFormat="1" applyFont="1" applyFill="1" applyBorder="1" applyAlignment="1">
      <alignment horizontal="center" vertical="center"/>
    </xf>
    <xf numFmtId="171" fontId="17" fillId="8" borderId="1" xfId="3" applyNumberFormat="1" applyFont="1" applyFill="1" applyBorder="1" applyAlignment="1">
      <alignment horizontal="center" vertical="center"/>
    </xf>
    <xf numFmtId="166" fontId="13" fillId="8" borderId="1" xfId="3" applyNumberFormat="1" applyFont="1" applyFill="1" applyBorder="1" applyAlignment="1">
      <alignment horizontal="center" vertical="center"/>
    </xf>
    <xf numFmtId="169" fontId="17" fillId="8" borderId="1" xfId="3" applyNumberFormat="1" applyFont="1" applyFill="1" applyBorder="1" applyAlignment="1">
      <alignment horizontal="center" vertical="center"/>
    </xf>
    <xf numFmtId="167" fontId="13" fillId="8" borderId="1" xfId="3" applyNumberFormat="1" applyFont="1" applyFill="1" applyBorder="1" applyAlignment="1">
      <alignment horizontal="center" vertical="center"/>
    </xf>
    <xf numFmtId="0" fontId="17" fillId="8" borderId="1" xfId="3" applyFont="1" applyFill="1" applyBorder="1" applyAlignment="1">
      <alignment horizontal="center" vertical="center"/>
    </xf>
    <xf numFmtId="166" fontId="3" fillId="8" borderId="1" xfId="3" applyNumberFormat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 vertical="center"/>
    </xf>
    <xf numFmtId="166" fontId="19" fillId="8" borderId="1" xfId="3" applyNumberFormat="1" applyFont="1" applyFill="1" applyBorder="1" applyAlignment="1">
      <alignment horizontal="center" vertical="center"/>
    </xf>
    <xf numFmtId="167" fontId="19" fillId="8" borderId="1" xfId="0" applyNumberFormat="1" applyFont="1" applyFill="1" applyBorder="1" applyAlignment="1">
      <alignment horizontal="center"/>
    </xf>
    <xf numFmtId="171" fontId="19" fillId="8" borderId="1" xfId="0" applyNumberFormat="1" applyFont="1" applyFill="1" applyBorder="1" applyAlignment="1">
      <alignment horizontal="center"/>
    </xf>
    <xf numFmtId="166" fontId="0" fillId="7" borderId="1" xfId="0" applyNumberFormat="1" applyFill="1" applyBorder="1" applyAlignment="1">
      <alignment horizontal="center" vertical="center"/>
    </xf>
    <xf numFmtId="2" fontId="16" fillId="8" borderId="2" xfId="0" applyNumberFormat="1" applyFont="1" applyFill="1" applyBorder="1" applyAlignment="1">
      <alignment horizontal="center" vertical="center"/>
    </xf>
    <xf numFmtId="2" fontId="0" fillId="8" borderId="1" xfId="0" applyNumberFormat="1" applyFont="1" applyFill="1" applyBorder="1" applyAlignment="1">
      <alignment horizontal="center" vertical="center"/>
    </xf>
    <xf numFmtId="171" fontId="13" fillId="6" borderId="1" xfId="3" applyNumberFormat="1" applyFont="1" applyFill="1" applyBorder="1" applyAlignment="1">
      <alignment horizontal="center" vertical="center" wrapText="1"/>
    </xf>
    <xf numFmtId="171" fontId="13" fillId="8" borderId="1" xfId="3" applyNumberFormat="1" applyFont="1" applyFill="1" applyBorder="1" applyAlignment="1">
      <alignment horizontal="center" vertical="center" wrapText="1"/>
    </xf>
    <xf numFmtId="2" fontId="17" fillId="8" borderId="1" xfId="3" applyNumberFormat="1" applyFont="1" applyFill="1" applyBorder="1" applyAlignment="1">
      <alignment horizontal="center" vertical="center" wrapText="1"/>
    </xf>
    <xf numFmtId="0" fontId="15" fillId="2" borderId="2" xfId="3" applyFont="1" applyFill="1" applyBorder="1" applyAlignment="1">
      <alignment horizontal="center" vertical="center" wrapText="1"/>
    </xf>
    <xf numFmtId="0" fontId="15" fillId="2" borderId="4" xfId="3" applyFont="1" applyFill="1" applyBorder="1" applyAlignment="1">
      <alignment horizontal="center" vertical="center" wrapText="1"/>
    </xf>
    <xf numFmtId="0" fontId="2" fillId="9" borderId="2" xfId="3" applyFont="1" applyFill="1" applyBorder="1" applyAlignment="1">
      <alignment horizontal="center" vertical="center" wrapText="1"/>
    </xf>
    <xf numFmtId="0" fontId="2" fillId="9" borderId="4" xfId="3" applyFont="1" applyFill="1" applyBorder="1" applyAlignment="1">
      <alignment horizontal="center" vertical="center" wrapText="1"/>
    </xf>
    <xf numFmtId="0" fontId="4" fillId="0" borderId="0" xfId="5" applyFont="1" applyFill="1" applyAlignment="1" applyProtection="1">
      <alignment horizontal="center" vertical="center"/>
    </xf>
    <xf numFmtId="0" fontId="2" fillId="2" borderId="1" xfId="3" applyFont="1" applyFill="1" applyBorder="1" applyAlignment="1">
      <alignment horizontal="center" vertical="center" wrapText="1"/>
    </xf>
    <xf numFmtId="49" fontId="2" fillId="2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2" borderId="1" xfId="3" applyNumberFormat="1" applyFont="1" applyFill="1" applyBorder="1" applyAlignment="1">
      <alignment horizontal="center" vertical="center"/>
    </xf>
    <xf numFmtId="49" fontId="2" fillId="9" borderId="1" xfId="3" applyNumberFormat="1" applyFont="1" applyFill="1" applyBorder="1" applyAlignment="1">
      <alignment horizontal="center" vertical="center" wrapText="1"/>
    </xf>
    <xf numFmtId="49" fontId="2" fillId="3" borderId="1" xfId="3" applyNumberFormat="1" applyFont="1" applyFill="1" applyBorder="1" applyAlignment="1">
      <alignment horizontal="center" wrapText="1"/>
    </xf>
    <xf numFmtId="165" fontId="2" fillId="9" borderId="1" xfId="3" applyNumberFormat="1" applyFont="1" applyFill="1" applyBorder="1" applyAlignment="1">
      <alignment horizontal="center" vertical="top" wrapText="1"/>
    </xf>
    <xf numFmtId="0" fontId="2" fillId="5" borderId="1" xfId="3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horizontal="center" vertical="center"/>
    </xf>
    <xf numFmtId="0" fontId="2" fillId="9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4" borderId="2" xfId="3" applyFont="1" applyFill="1" applyBorder="1" applyAlignment="1">
      <alignment horizontal="center" vertical="center" wrapText="1"/>
    </xf>
    <xf numFmtId="0" fontId="2" fillId="4" borderId="7" xfId="3" applyFont="1" applyFill="1" applyBorder="1" applyAlignment="1">
      <alignment horizontal="center" vertical="center" wrapText="1"/>
    </xf>
    <xf numFmtId="0" fontId="2" fillId="4" borderId="4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/>
    </xf>
    <xf numFmtId="0" fontId="2" fillId="0" borderId="7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49" fontId="2" fillId="2" borderId="5" xfId="3" applyNumberFormat="1" applyFont="1" applyFill="1" applyBorder="1" applyAlignment="1">
      <alignment horizontal="center" wrapText="1"/>
    </xf>
    <xf numFmtId="49" fontId="2" fillId="2" borderId="6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top" wrapText="1"/>
    </xf>
    <xf numFmtId="165" fontId="2" fillId="2" borderId="1" xfId="3" applyNumberFormat="1" applyFont="1" applyFill="1" applyBorder="1" applyAlignment="1">
      <alignment horizontal="center" vertical="top"/>
    </xf>
    <xf numFmtId="49" fontId="2" fillId="3" borderId="5" xfId="3" applyNumberFormat="1" applyFont="1" applyFill="1" applyBorder="1" applyAlignment="1">
      <alignment horizontal="center" vertical="center" wrapText="1"/>
    </xf>
    <xf numFmtId="49" fontId="2" fillId="3" borderId="6" xfId="3" applyNumberFormat="1" applyFont="1" applyFill="1" applyBorder="1" applyAlignment="1">
      <alignment horizontal="center" vertical="center" wrapText="1"/>
    </xf>
    <xf numFmtId="49" fontId="2" fillId="3" borderId="5" xfId="3" applyNumberFormat="1" applyFont="1" applyFill="1" applyBorder="1" applyAlignment="1">
      <alignment horizontal="center" wrapText="1"/>
    </xf>
    <xf numFmtId="49" fontId="2" fillId="3" borderId="6" xfId="3" applyNumberFormat="1" applyFont="1" applyFill="1" applyBorder="1" applyAlignment="1">
      <alignment horizontal="center" wrapText="1"/>
    </xf>
    <xf numFmtId="0" fontId="2" fillId="2" borderId="3" xfId="3" applyFont="1" applyFill="1" applyBorder="1" applyAlignment="1">
      <alignment horizontal="center" vertical="center" wrapText="1"/>
    </xf>
    <xf numFmtId="49" fontId="2" fillId="2" borderId="3" xfId="3" applyNumberFormat="1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2" fillId="0" borderId="1" xfId="0" applyFont="1" applyBorder="1" applyAlignment="1">
      <alignment horizontal="center" vertical="center"/>
    </xf>
    <xf numFmtId="49" fontId="2" fillId="3" borderId="3" xfId="3" applyNumberFormat="1" applyFont="1" applyFill="1" applyBorder="1" applyAlignment="1">
      <alignment horizontal="center" vertical="center" wrapText="1"/>
    </xf>
    <xf numFmtId="49" fontId="2" fillId="3" borderId="3" xfId="3" applyNumberFormat="1" applyFont="1" applyFill="1" applyBorder="1" applyAlignment="1">
      <alignment horizontal="center" wrapText="1"/>
    </xf>
    <xf numFmtId="165" fontId="2" fillId="3" borderId="5" xfId="3" applyNumberFormat="1" applyFont="1" applyFill="1" applyBorder="1" applyAlignment="1">
      <alignment horizontal="center" vertical="top" wrapText="1"/>
    </xf>
    <xf numFmtId="165" fontId="2" fillId="3" borderId="6" xfId="3" applyNumberFormat="1" applyFont="1" applyFill="1" applyBorder="1" applyAlignment="1">
      <alignment horizontal="center" vertical="top" wrapText="1"/>
    </xf>
    <xf numFmtId="165" fontId="2" fillId="3" borderId="3" xfId="3" applyNumberFormat="1" applyFont="1" applyFill="1" applyBorder="1" applyAlignment="1">
      <alignment horizontal="center" vertical="top" wrapText="1"/>
    </xf>
    <xf numFmtId="0" fontId="1" fillId="0" borderId="0" xfId="5" applyFont="1" applyFill="1" applyAlignment="1" applyProtection="1">
      <alignment horizontal="center" vertical="center"/>
    </xf>
    <xf numFmtId="165" fontId="2" fillId="2" borderId="5" xfId="3" applyNumberFormat="1" applyFont="1" applyFill="1" applyBorder="1" applyAlignment="1">
      <alignment horizontal="center" vertical="top" wrapText="1"/>
    </xf>
    <xf numFmtId="165" fontId="2" fillId="2" borderId="6" xfId="3" applyNumberFormat="1" applyFont="1" applyFill="1" applyBorder="1" applyAlignment="1">
      <alignment horizontal="center" vertical="top" wrapText="1"/>
    </xf>
    <xf numFmtId="165" fontId="2" fillId="2" borderId="3" xfId="3" applyNumberFormat="1" applyFont="1" applyFill="1" applyBorder="1" applyAlignment="1">
      <alignment horizontal="center" vertical="top" wrapText="1"/>
    </xf>
    <xf numFmtId="0" fontId="2" fillId="0" borderId="8" xfId="3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center" vertical="center"/>
    </xf>
    <xf numFmtId="167" fontId="2" fillId="2" borderId="2" xfId="3" applyNumberFormat="1" applyFont="1" applyFill="1" applyBorder="1" applyAlignment="1">
      <alignment horizontal="center" vertical="center" wrapText="1"/>
    </xf>
    <xf numFmtId="167" fontId="2" fillId="2" borderId="4" xfId="3" applyNumberFormat="1" applyFont="1" applyFill="1" applyBorder="1" applyAlignment="1">
      <alignment horizontal="center" vertical="center" wrapText="1"/>
    </xf>
    <xf numFmtId="167" fontId="2" fillId="9" borderId="2" xfId="3" applyNumberFormat="1" applyFont="1" applyFill="1" applyBorder="1" applyAlignment="1">
      <alignment horizontal="center" vertical="center" wrapText="1"/>
    </xf>
    <xf numFmtId="167" fontId="2" fillId="9" borderId="4" xfId="3" applyNumberFormat="1" applyFont="1" applyFill="1" applyBorder="1" applyAlignment="1">
      <alignment horizontal="center" vertical="center" wrapText="1"/>
    </xf>
    <xf numFmtId="0" fontId="2" fillId="4" borderId="8" xfId="3" applyFont="1" applyFill="1" applyBorder="1" applyAlignment="1">
      <alignment horizontal="center" vertical="center" wrapText="1"/>
    </xf>
    <xf numFmtId="0" fontId="2" fillId="4" borderId="9" xfId="3" applyFont="1" applyFill="1" applyBorder="1" applyAlignment="1">
      <alignment horizontal="center" vertical="center" wrapText="1"/>
    </xf>
    <xf numFmtId="0" fontId="2" fillId="4" borderId="10" xfId="3" applyFont="1" applyFill="1" applyBorder="1" applyAlignment="1">
      <alignment horizontal="center" vertical="center" wrapText="1"/>
    </xf>
    <xf numFmtId="166" fontId="2" fillId="2" borderId="2" xfId="3" applyNumberFormat="1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166" fontId="2" fillId="9" borderId="2" xfId="3" applyNumberFormat="1" applyFont="1" applyFill="1" applyBorder="1" applyAlignment="1">
      <alignment horizontal="center" vertical="center" wrapText="1"/>
    </xf>
    <xf numFmtId="166" fontId="2" fillId="9" borderId="4" xfId="3" applyNumberFormat="1" applyFont="1" applyFill="1" applyBorder="1" applyAlignment="1">
      <alignment horizontal="center" vertical="center" wrapText="1"/>
    </xf>
    <xf numFmtId="0" fontId="15" fillId="6" borderId="1" xfId="3" applyFont="1" applyFill="1" applyBorder="1" applyAlignment="1">
      <alignment horizontal="center" vertical="center" wrapText="1"/>
    </xf>
    <xf numFmtId="0" fontId="15" fillId="10" borderId="1" xfId="3" applyFont="1" applyFill="1" applyBorder="1" applyAlignment="1">
      <alignment horizontal="center" vertical="center"/>
    </xf>
    <xf numFmtId="0" fontId="20" fillId="10" borderId="1" xfId="3" applyFont="1" applyFill="1" applyBorder="1" applyAlignment="1">
      <alignment horizontal="center" vertical="center"/>
    </xf>
    <xf numFmtId="0" fontId="15" fillId="11" borderId="1" xfId="3" applyFont="1" applyFill="1" applyBorder="1" applyAlignment="1">
      <alignment horizontal="center" vertical="center" wrapText="1"/>
    </xf>
    <xf numFmtId="0" fontId="15" fillId="12" borderId="1" xfId="3" applyFont="1" applyFill="1" applyBorder="1" applyAlignment="1">
      <alignment horizontal="center" vertical="center"/>
    </xf>
    <xf numFmtId="0" fontId="2" fillId="9" borderId="7" xfId="3" applyFont="1" applyFill="1" applyBorder="1" applyAlignment="1">
      <alignment horizontal="center" vertical="center" wrapText="1"/>
    </xf>
    <xf numFmtId="49" fontId="2" fillId="3" borderId="2" xfId="3" applyNumberFormat="1" applyFont="1" applyFill="1" applyBorder="1" applyAlignment="1">
      <alignment horizontal="center" vertical="center" wrapText="1"/>
    </xf>
    <xf numFmtId="165" fontId="2" fillId="3" borderId="2" xfId="3" applyNumberFormat="1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15" fillId="11" borderId="12" xfId="3" applyFont="1" applyFill="1" applyBorder="1" applyAlignment="1">
      <alignment horizontal="center" vertical="center" wrapText="1"/>
    </xf>
    <xf numFmtId="49" fontId="13" fillId="0" borderId="12" xfId="3" applyNumberFormat="1" applyFont="1" applyFill="1" applyBorder="1" applyAlignment="1">
      <alignment horizontal="center" vertical="center" wrapText="1"/>
    </xf>
    <xf numFmtId="49" fontId="13" fillId="0" borderId="12" xfId="3" applyNumberFormat="1" applyFont="1" applyFill="1" applyBorder="1" applyAlignment="1">
      <alignment horizontal="center" vertical="center"/>
    </xf>
    <xf numFmtId="2" fontId="0" fillId="0" borderId="12" xfId="0" applyNumberFormat="1" applyFont="1" applyFill="1" applyBorder="1" applyAlignment="1">
      <alignment horizontal="center" vertical="center"/>
    </xf>
    <xf numFmtId="166" fontId="16" fillId="0" borderId="12" xfId="3" applyNumberFormat="1" applyFont="1" applyFill="1" applyBorder="1" applyAlignment="1">
      <alignment horizontal="center" vertical="center"/>
    </xf>
    <xf numFmtId="2" fontId="2" fillId="6" borderId="12" xfId="0" applyNumberFormat="1" applyFont="1" applyFill="1" applyBorder="1" applyAlignment="1">
      <alignment horizontal="center" vertical="center"/>
    </xf>
    <xf numFmtId="166" fontId="2" fillId="0" borderId="12" xfId="3" applyNumberFormat="1" applyFont="1" applyFill="1" applyBorder="1" applyAlignment="1">
      <alignment horizontal="center" vertical="center"/>
    </xf>
    <xf numFmtId="166" fontId="0" fillId="0" borderId="12" xfId="0" applyNumberFormat="1" applyFont="1" applyFill="1" applyBorder="1" applyAlignment="1">
      <alignment horizontal="center" vertical="center"/>
    </xf>
    <xf numFmtId="0" fontId="13" fillId="6" borderId="12" xfId="3" applyFont="1" applyFill="1" applyBorder="1" applyAlignment="1">
      <alignment horizontal="center" vertical="center" wrapText="1"/>
    </xf>
    <xf numFmtId="49" fontId="13" fillId="0" borderId="13" xfId="3" applyNumberFormat="1" applyFont="1" applyFill="1" applyBorder="1" applyAlignment="1">
      <alignment horizontal="center" vertical="center"/>
    </xf>
    <xf numFmtId="0" fontId="2" fillId="4" borderId="14" xfId="3" applyFont="1" applyFill="1" applyBorder="1" applyAlignment="1">
      <alignment horizontal="center" vertical="center" wrapText="1"/>
    </xf>
    <xf numFmtId="49" fontId="13" fillId="0" borderId="15" xfId="3" applyNumberFormat="1" applyFont="1" applyFill="1" applyBorder="1" applyAlignment="1">
      <alignment horizontal="center" vertical="center"/>
    </xf>
    <xf numFmtId="0" fontId="2" fillId="4" borderId="16" xfId="3" applyFont="1" applyFill="1" applyBorder="1" applyAlignment="1">
      <alignment horizontal="center" vertical="center" wrapText="1"/>
    </xf>
    <xf numFmtId="0" fontId="15" fillId="11" borderId="17" xfId="3" applyFont="1" applyFill="1" applyBorder="1" applyAlignment="1">
      <alignment horizontal="center" vertical="center" wrapText="1"/>
    </xf>
    <xf numFmtId="49" fontId="13" fillId="0" borderId="17" xfId="3" applyNumberFormat="1" applyFont="1" applyFill="1" applyBorder="1" applyAlignment="1">
      <alignment horizontal="center" vertical="center" wrapText="1"/>
    </xf>
    <xf numFmtId="49" fontId="13" fillId="0" borderId="17" xfId="3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6" fontId="16" fillId="0" borderId="17" xfId="3" applyNumberFormat="1" applyFont="1" applyFill="1" applyBorder="1" applyAlignment="1">
      <alignment horizontal="center" vertical="center"/>
    </xf>
    <xf numFmtId="2" fontId="2" fillId="6" borderId="17" xfId="0" applyNumberFormat="1" applyFont="1" applyFill="1" applyBorder="1" applyAlignment="1">
      <alignment horizontal="center" vertical="center"/>
    </xf>
    <xf numFmtId="166" fontId="2" fillId="0" borderId="17" xfId="3" applyNumberFormat="1" applyFont="1" applyFill="1" applyBorder="1" applyAlignment="1">
      <alignment horizontal="center" vertical="center"/>
    </xf>
    <xf numFmtId="166" fontId="0" fillId="0" borderId="17" xfId="0" applyNumberFormat="1" applyFont="1" applyFill="1" applyBorder="1" applyAlignment="1">
      <alignment horizontal="center" vertical="center"/>
    </xf>
    <xf numFmtId="0" fontId="13" fillId="6" borderId="17" xfId="3" applyFont="1" applyFill="1" applyBorder="1" applyAlignment="1">
      <alignment horizontal="center" vertical="center" wrapText="1"/>
    </xf>
    <xf numFmtId="49" fontId="13" fillId="0" borderId="18" xfId="3" applyNumberFormat="1" applyFont="1" applyFill="1" applyBorder="1" applyAlignment="1">
      <alignment horizontal="center" vertical="center"/>
    </xf>
    <xf numFmtId="0" fontId="2" fillId="0" borderId="19" xfId="3" applyFont="1" applyFill="1" applyBorder="1" applyAlignment="1">
      <alignment horizontal="center" vertical="center"/>
    </xf>
    <xf numFmtId="0" fontId="2" fillId="0" borderId="20" xfId="3" applyFont="1" applyFill="1" applyBorder="1" applyAlignment="1">
      <alignment horizontal="center" vertical="center"/>
    </xf>
    <xf numFmtId="0" fontId="2" fillId="0" borderId="21" xfId="3" applyFont="1" applyFill="1" applyBorder="1" applyAlignment="1">
      <alignment horizontal="center" vertical="center"/>
    </xf>
    <xf numFmtId="0" fontId="15" fillId="0" borderId="17" xfId="3" applyFont="1" applyFill="1" applyBorder="1" applyAlignment="1">
      <alignment horizontal="center" vertical="center"/>
    </xf>
    <xf numFmtId="2" fontId="17" fillId="0" borderId="17" xfId="0" applyNumberFormat="1" applyFont="1" applyFill="1" applyBorder="1" applyAlignment="1">
      <alignment horizontal="center" vertical="center"/>
    </xf>
    <xf numFmtId="166" fontId="17" fillId="0" borderId="17" xfId="4" applyNumberFormat="1" applyFont="1" applyFill="1" applyBorder="1" applyAlignment="1">
      <alignment horizontal="center" vertical="center"/>
    </xf>
    <xf numFmtId="166" fontId="17" fillId="6" borderId="17" xfId="4" applyNumberFormat="1" applyFont="1" applyFill="1" applyBorder="1" applyAlignment="1">
      <alignment horizontal="center" vertical="center"/>
    </xf>
    <xf numFmtId="0" fontId="18" fillId="13" borderId="12" xfId="3" applyFont="1" applyFill="1" applyBorder="1" applyAlignment="1">
      <alignment horizontal="center" vertical="center"/>
    </xf>
    <xf numFmtId="49" fontId="19" fillId="13" borderId="12" xfId="3" applyNumberFormat="1" applyFont="1" applyFill="1" applyBorder="1" applyAlignment="1">
      <alignment horizontal="center" vertical="center"/>
    </xf>
    <xf numFmtId="2" fontId="19" fillId="13" borderId="12" xfId="0" applyNumberFormat="1" applyFont="1" applyFill="1" applyBorder="1" applyAlignment="1">
      <alignment horizontal="center" vertical="center"/>
    </xf>
    <xf numFmtId="166" fontId="19" fillId="13" borderId="12" xfId="4" applyNumberFormat="1" applyFont="1" applyFill="1" applyBorder="1" applyAlignment="1">
      <alignment horizontal="center" vertical="center"/>
    </xf>
    <xf numFmtId="166" fontId="3" fillId="13" borderId="12" xfId="0" applyNumberFormat="1" applyFont="1" applyFill="1" applyBorder="1" applyAlignment="1">
      <alignment horizontal="center" vertical="center"/>
    </xf>
    <xf numFmtId="167" fontId="19" fillId="13" borderId="12" xfId="4" applyNumberFormat="1" applyFont="1" applyFill="1" applyBorder="1" applyAlignment="1">
      <alignment horizontal="center" vertical="center"/>
    </xf>
    <xf numFmtId="1" fontId="3" fillId="13" borderId="12" xfId="3" applyNumberFormat="1" applyFont="1" applyFill="1" applyBorder="1" applyAlignment="1">
      <alignment horizontal="center"/>
    </xf>
    <xf numFmtId="171" fontId="19" fillId="13" borderId="13" xfId="4" applyNumberFormat="1" applyFont="1" applyFill="1" applyBorder="1" applyAlignment="1">
      <alignment horizontal="center" vertical="center"/>
    </xf>
    <xf numFmtId="0" fontId="2" fillId="0" borderId="11" xfId="3" applyFont="1" applyFill="1" applyBorder="1" applyAlignment="1">
      <alignment horizontal="center" vertical="center"/>
    </xf>
    <xf numFmtId="0" fontId="15" fillId="12" borderId="12" xfId="3" applyFont="1" applyFill="1" applyBorder="1" applyAlignment="1">
      <alignment horizontal="center" vertical="center"/>
    </xf>
    <xf numFmtId="166" fontId="13" fillId="0" borderId="12" xfId="3" applyNumberFormat="1" applyFont="1" applyFill="1" applyBorder="1" applyAlignment="1">
      <alignment horizontal="center" vertical="center"/>
    </xf>
    <xf numFmtId="166" fontId="13" fillId="6" borderId="12" xfId="3" applyNumberFormat="1" applyFont="1" applyFill="1" applyBorder="1" applyAlignment="1">
      <alignment horizontal="center" vertical="center"/>
    </xf>
    <xf numFmtId="0" fontId="2" fillId="0" borderId="14" xfId="3" applyFont="1" applyFill="1" applyBorder="1" applyAlignment="1">
      <alignment horizontal="center" vertical="center"/>
    </xf>
    <xf numFmtId="0" fontId="2" fillId="0" borderId="16" xfId="3" applyFont="1" applyFill="1" applyBorder="1" applyAlignment="1">
      <alignment horizontal="center" vertical="center"/>
    </xf>
    <xf numFmtId="0" fontId="15" fillId="12" borderId="17" xfId="3" applyFont="1" applyFill="1" applyBorder="1" applyAlignment="1">
      <alignment horizontal="center" vertical="center"/>
    </xf>
    <xf numFmtId="166" fontId="13" fillId="0" borderId="17" xfId="3" applyNumberFormat="1" applyFont="1" applyFill="1" applyBorder="1" applyAlignment="1">
      <alignment horizontal="center" vertical="center"/>
    </xf>
    <xf numFmtId="166" fontId="13" fillId="6" borderId="17" xfId="3" applyNumberFormat="1" applyFont="1" applyFill="1" applyBorder="1" applyAlignment="1">
      <alignment horizontal="center" vertical="center"/>
    </xf>
    <xf numFmtId="49" fontId="0" fillId="0" borderId="12" xfId="3" applyNumberFormat="1" applyFont="1" applyFill="1" applyBorder="1" applyAlignment="1">
      <alignment horizontal="center" vertical="center"/>
    </xf>
    <xf numFmtId="166" fontId="0" fillId="0" borderId="12" xfId="3" applyNumberFormat="1" applyFont="1" applyFill="1" applyBorder="1" applyAlignment="1">
      <alignment horizontal="center" vertical="center"/>
    </xf>
    <xf numFmtId="2" fontId="0" fillId="6" borderId="12" xfId="0" applyNumberFormat="1" applyFont="1" applyFill="1" applyBorder="1" applyAlignment="1">
      <alignment horizontal="center" vertical="center"/>
    </xf>
    <xf numFmtId="49" fontId="0" fillId="0" borderId="13" xfId="3" applyNumberFormat="1" applyFont="1" applyFill="1" applyBorder="1" applyAlignment="1">
      <alignment horizontal="center" vertical="center"/>
    </xf>
    <xf numFmtId="49" fontId="0" fillId="0" borderId="15" xfId="3" applyNumberFormat="1" applyFont="1" applyFill="1" applyBorder="1" applyAlignment="1">
      <alignment horizontal="center" vertical="center"/>
    </xf>
    <xf numFmtId="49" fontId="0" fillId="0" borderId="17" xfId="3" applyNumberFormat="1" applyFont="1" applyFill="1" applyBorder="1" applyAlignment="1">
      <alignment horizontal="center" vertical="center"/>
    </xf>
    <xf numFmtId="49" fontId="17" fillId="0" borderId="17" xfId="3" applyNumberFormat="1" applyFont="1" applyFill="1" applyBorder="1" applyAlignment="1">
      <alignment horizontal="center" vertical="center"/>
    </xf>
    <xf numFmtId="166" fontId="0" fillId="0" borderId="17" xfId="3" applyNumberFormat="1" applyFont="1" applyFill="1" applyBorder="1" applyAlignment="1">
      <alignment horizontal="center" vertical="center"/>
    </xf>
    <xf numFmtId="166" fontId="17" fillId="0" borderId="17" xfId="3" applyNumberFormat="1" applyFont="1" applyFill="1" applyBorder="1" applyAlignment="1">
      <alignment horizontal="center" vertical="center"/>
    </xf>
    <xf numFmtId="2" fontId="0" fillId="6" borderId="17" xfId="0" applyNumberFormat="1" applyFont="1" applyFill="1" applyBorder="1" applyAlignment="1">
      <alignment horizontal="center" vertical="center"/>
    </xf>
    <xf numFmtId="49" fontId="0" fillId="0" borderId="18" xfId="3" applyNumberFormat="1" applyFont="1" applyFill="1" applyBorder="1" applyAlignment="1">
      <alignment horizontal="center" vertical="center"/>
    </xf>
    <xf numFmtId="0" fontId="15" fillId="2" borderId="7" xfId="3" applyFont="1" applyFill="1" applyBorder="1" applyAlignment="1">
      <alignment horizontal="center" vertical="center" wrapText="1"/>
    </xf>
    <xf numFmtId="49" fontId="2" fillId="2" borderId="2" xfId="3" applyNumberFormat="1" applyFont="1" applyFill="1" applyBorder="1" applyAlignment="1">
      <alignment horizontal="center" vertical="center" wrapText="1"/>
    </xf>
    <xf numFmtId="165" fontId="2" fillId="2" borderId="2" xfId="3" applyNumberFormat="1" applyFont="1" applyFill="1" applyBorder="1" applyAlignment="1">
      <alignment horizontal="center" vertical="center" wrapText="1"/>
    </xf>
    <xf numFmtId="0" fontId="2" fillId="2" borderId="7" xfId="3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49" fontId="0" fillId="0" borderId="12" xfId="3" applyNumberFormat="1" applyFont="1" applyFill="1" applyBorder="1" applyAlignment="1">
      <alignment horizontal="center" vertical="center" wrapText="1"/>
    </xf>
    <xf numFmtId="0" fontId="2" fillId="0" borderId="14" xfId="3" applyFont="1" applyFill="1" applyBorder="1" applyAlignment="1">
      <alignment horizontal="center" vertical="center" wrapText="1"/>
    </xf>
    <xf numFmtId="0" fontId="2" fillId="0" borderId="16" xfId="3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/>
    </xf>
    <xf numFmtId="0" fontId="15" fillId="0" borderId="12" xfId="3" applyFont="1" applyFill="1" applyBorder="1" applyAlignment="1">
      <alignment horizontal="center" vertical="center"/>
    </xf>
    <xf numFmtId="2" fontId="17" fillId="0" borderId="12" xfId="0" applyNumberFormat="1" applyFont="1" applyFill="1" applyBorder="1" applyAlignment="1">
      <alignment horizontal="center" vertical="center"/>
    </xf>
    <xf numFmtId="166" fontId="17" fillId="0" borderId="12" xfId="3" applyNumberFormat="1" applyFont="1" applyFill="1" applyBorder="1" applyAlignment="1">
      <alignment horizontal="center" vertical="center"/>
    </xf>
    <xf numFmtId="171" fontId="19" fillId="8" borderId="15" xfId="0" applyNumberFormat="1" applyFont="1" applyFill="1" applyBorder="1" applyAlignment="1">
      <alignment horizontal="center"/>
    </xf>
  </cellXfs>
  <cellStyles count="7">
    <cellStyle name="Euro" xfId="1"/>
    <cellStyle name="Euro 2" xfId="2"/>
    <cellStyle name="Normal_X-MULTI-combination" xfId="3"/>
    <cellStyle name="Normal_X-MULTI-combination 2" xfId="4"/>
    <cellStyle name="Гиперссылка" xfId="5" builtinId="8"/>
    <cellStyle name="Обычный" xfId="0" builtinId="0"/>
    <cellStyle name="样式 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SheetLayoutView="100" workbookViewId="0">
      <selection activeCell="E20" sqref="E20"/>
    </sheetView>
  </sheetViews>
  <sheetFormatPr defaultColWidth="9.140625" defaultRowHeight="12.75"/>
  <sheetData>
    <row r="1" spans="1:17" ht="15.75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</row>
    <row r="2" spans="1:17">
      <c r="A2" s="1" t="s">
        <v>1</v>
      </c>
      <c r="B2" s="41"/>
      <c r="C2" s="2"/>
      <c r="D2" s="2"/>
      <c r="E2" s="57"/>
      <c r="F2" s="57"/>
      <c r="G2" s="2"/>
      <c r="H2" s="2"/>
      <c r="I2" s="2"/>
      <c r="J2" s="2"/>
      <c r="K2" s="2"/>
      <c r="L2" s="2"/>
      <c r="M2" s="67"/>
      <c r="N2" s="67"/>
      <c r="O2" s="67"/>
      <c r="P2" s="67"/>
      <c r="Q2" s="67"/>
    </row>
    <row r="3" spans="1:17">
      <c r="A3" s="199" t="s">
        <v>2</v>
      </c>
      <c r="B3" s="194" t="s">
        <v>3</v>
      </c>
      <c r="C3" s="199" t="s">
        <v>4</v>
      </c>
      <c r="D3" s="199"/>
      <c r="E3" s="200" t="s">
        <v>5</v>
      </c>
      <c r="F3" s="200"/>
      <c r="G3" s="201" t="s">
        <v>6</v>
      </c>
      <c r="H3" s="202"/>
      <c r="I3" s="202"/>
      <c r="J3" s="201" t="s">
        <v>7</v>
      </c>
      <c r="K3" s="202"/>
      <c r="L3" s="202"/>
      <c r="M3" s="210" t="s">
        <v>8</v>
      </c>
      <c r="N3" s="210" t="s">
        <v>9</v>
      </c>
      <c r="O3" s="210" t="s">
        <v>10</v>
      </c>
      <c r="P3" s="210" t="s">
        <v>11</v>
      </c>
      <c r="Q3" s="210" t="s">
        <v>12</v>
      </c>
    </row>
    <row r="4" spans="1:17">
      <c r="A4" s="199"/>
      <c r="B4" s="195"/>
      <c r="C4" s="4" t="s">
        <v>13</v>
      </c>
      <c r="D4" s="4" t="s">
        <v>14</v>
      </c>
      <c r="E4" s="4" t="s">
        <v>13</v>
      </c>
      <c r="F4" s="4" t="s">
        <v>14</v>
      </c>
      <c r="G4" s="14" t="s">
        <v>15</v>
      </c>
      <c r="H4" s="14" t="s">
        <v>16</v>
      </c>
      <c r="I4" s="14" t="s">
        <v>17</v>
      </c>
      <c r="J4" s="14" t="s">
        <v>15</v>
      </c>
      <c r="K4" s="14" t="s">
        <v>16</v>
      </c>
      <c r="L4" s="14" t="s">
        <v>17</v>
      </c>
      <c r="M4" s="211"/>
      <c r="N4" s="211"/>
      <c r="O4" s="211"/>
      <c r="P4" s="211"/>
      <c r="Q4" s="211"/>
    </row>
    <row r="5" spans="1:17">
      <c r="A5" s="206" t="s">
        <v>18</v>
      </c>
      <c r="B5" s="5">
        <v>7</v>
      </c>
      <c r="C5" s="120" t="s">
        <v>19</v>
      </c>
      <c r="D5" s="120" t="s">
        <v>20</v>
      </c>
      <c r="E5" s="121">
        <v>2</v>
      </c>
      <c r="F5" s="120" t="s">
        <v>20</v>
      </c>
      <c r="G5" s="116">
        <v>1.2299999999999998</v>
      </c>
      <c r="H5" s="122">
        <v>2</v>
      </c>
      <c r="I5" s="128">
        <v>2.9</v>
      </c>
      <c r="J5" s="116">
        <v>0.16</v>
      </c>
      <c r="K5" s="122">
        <v>0.61919504643962853</v>
      </c>
      <c r="L5" s="122">
        <v>0.77399380804953566</v>
      </c>
      <c r="M5" s="131">
        <f t="shared" ref="M5:M13" si="0">H5/K5</f>
        <v>3.23</v>
      </c>
      <c r="N5" s="120" t="s">
        <v>20</v>
      </c>
      <c r="O5" s="120" t="s">
        <v>20</v>
      </c>
      <c r="P5" s="120" t="s">
        <v>20</v>
      </c>
      <c r="Q5" s="120" t="s">
        <v>20</v>
      </c>
    </row>
    <row r="6" spans="1:17">
      <c r="A6" s="206"/>
      <c r="B6" s="5">
        <v>9</v>
      </c>
      <c r="C6" s="120" t="s">
        <v>21</v>
      </c>
      <c r="D6" s="120" t="s">
        <v>20</v>
      </c>
      <c r="E6" s="121">
        <v>2.5</v>
      </c>
      <c r="F6" s="120" t="s">
        <v>20</v>
      </c>
      <c r="G6" s="116">
        <v>1.2299999999999998</v>
      </c>
      <c r="H6" s="122">
        <v>2.5</v>
      </c>
      <c r="I6" s="128">
        <v>3.2</v>
      </c>
      <c r="J6" s="116">
        <v>0.16</v>
      </c>
      <c r="K6" s="122">
        <v>0.77399380804953566</v>
      </c>
      <c r="L6" s="122">
        <v>0.96749226006191957</v>
      </c>
      <c r="M6" s="131">
        <f t="shared" si="0"/>
        <v>3.23</v>
      </c>
      <c r="N6" s="120" t="s">
        <v>20</v>
      </c>
      <c r="O6" s="120" t="s">
        <v>20</v>
      </c>
      <c r="P6" s="120" t="s">
        <v>20</v>
      </c>
      <c r="Q6" s="120" t="s">
        <v>20</v>
      </c>
    </row>
    <row r="7" spans="1:17">
      <c r="A7" s="206"/>
      <c r="B7" s="5">
        <v>12</v>
      </c>
      <c r="C7" s="120" t="s">
        <v>22</v>
      </c>
      <c r="D7" s="120" t="s">
        <v>20</v>
      </c>
      <c r="E7" s="121">
        <v>3.5</v>
      </c>
      <c r="F7" s="120" t="s">
        <v>20</v>
      </c>
      <c r="G7" s="116">
        <v>1.2299999999999998</v>
      </c>
      <c r="H7" s="122">
        <v>3.5</v>
      </c>
      <c r="I7" s="128">
        <v>3.9</v>
      </c>
      <c r="J7" s="116">
        <v>0.16</v>
      </c>
      <c r="K7" s="122">
        <v>1.0835913312693499</v>
      </c>
      <c r="L7" s="122">
        <v>1.30030959752322</v>
      </c>
      <c r="M7" s="131">
        <f t="shared" si="0"/>
        <v>3.23</v>
      </c>
      <c r="N7" s="120" t="s">
        <v>20</v>
      </c>
      <c r="O7" s="120" t="s">
        <v>20</v>
      </c>
      <c r="P7" s="120" t="s">
        <v>20</v>
      </c>
      <c r="Q7" s="120" t="s">
        <v>20</v>
      </c>
    </row>
    <row r="8" spans="1:17">
      <c r="A8" s="206"/>
      <c r="B8" s="5">
        <v>18</v>
      </c>
      <c r="C8" s="114" t="s">
        <v>23</v>
      </c>
      <c r="D8" s="114" t="s">
        <v>20</v>
      </c>
      <c r="E8" s="8">
        <v>4.0999999999999996</v>
      </c>
      <c r="F8" s="114" t="s">
        <v>20</v>
      </c>
      <c r="G8" s="116">
        <v>1.353</v>
      </c>
      <c r="H8" s="123">
        <v>4.0999999999999996</v>
      </c>
      <c r="I8" s="128">
        <v>4.5</v>
      </c>
      <c r="J8" s="116">
        <v>0.16</v>
      </c>
      <c r="K8" s="122">
        <v>1.22</v>
      </c>
      <c r="L8" s="122">
        <v>1.4287878787878787</v>
      </c>
      <c r="M8" s="131">
        <f t="shared" si="0"/>
        <v>3.360655737704918</v>
      </c>
      <c r="N8" s="120" t="s">
        <v>20</v>
      </c>
      <c r="O8" s="120" t="s">
        <v>20</v>
      </c>
      <c r="P8" s="120" t="s">
        <v>20</v>
      </c>
      <c r="Q8" s="120" t="s">
        <v>20</v>
      </c>
    </row>
    <row r="9" spans="1:17">
      <c r="A9" s="207" t="s">
        <v>24</v>
      </c>
      <c r="B9" s="158" t="s">
        <v>25</v>
      </c>
      <c r="C9" s="165" t="s">
        <v>19</v>
      </c>
      <c r="D9" s="165" t="s">
        <v>19</v>
      </c>
      <c r="E9" s="160">
        <v>2.0499999999999998</v>
      </c>
      <c r="F9" s="160">
        <v>2.0499999999999998</v>
      </c>
      <c r="G9" s="161">
        <v>1.8</v>
      </c>
      <c r="H9" s="160">
        <v>4.0999999999999996</v>
      </c>
      <c r="I9" s="161">
        <v>4.51</v>
      </c>
      <c r="J9" s="161">
        <v>0.2</v>
      </c>
      <c r="K9" s="162">
        <v>1.24242424242424</v>
      </c>
      <c r="L9" s="162">
        <v>2.1</v>
      </c>
      <c r="M9" s="166">
        <f t="shared" si="0"/>
        <v>3.300000000000006</v>
      </c>
      <c r="N9" s="163">
        <v>6.2</v>
      </c>
      <c r="O9" s="167">
        <v>6.16</v>
      </c>
      <c r="P9" s="168">
        <v>233</v>
      </c>
      <c r="Q9" s="169" t="s">
        <v>26</v>
      </c>
    </row>
    <row r="10" spans="1:17">
      <c r="A10" s="207"/>
      <c r="B10" s="124" t="s">
        <v>27</v>
      </c>
      <c r="C10" s="115" t="s">
        <v>19</v>
      </c>
      <c r="D10" s="115" t="s">
        <v>21</v>
      </c>
      <c r="E10" s="125">
        <v>1.7937499999999997</v>
      </c>
      <c r="F10" s="125">
        <v>2.3062499999999999</v>
      </c>
      <c r="G10" s="116">
        <v>1.8</v>
      </c>
      <c r="H10" s="125">
        <v>4.0999999999999996</v>
      </c>
      <c r="I10" s="116">
        <v>4.51</v>
      </c>
      <c r="J10" s="116">
        <v>0.2</v>
      </c>
      <c r="K10" s="117">
        <v>1.2424242424242424</v>
      </c>
      <c r="L10" s="117">
        <v>2.1</v>
      </c>
      <c r="M10" s="155">
        <f t="shared" si="0"/>
        <v>3.3</v>
      </c>
      <c r="N10" s="120" t="s">
        <v>20</v>
      </c>
      <c r="O10" s="120" t="s">
        <v>20</v>
      </c>
      <c r="P10" s="120" t="s">
        <v>20</v>
      </c>
      <c r="Q10" s="120" t="s">
        <v>20</v>
      </c>
    </row>
    <row r="11" spans="1:17">
      <c r="A11" s="207"/>
      <c r="B11" s="124" t="s">
        <v>28</v>
      </c>
      <c r="C11" s="126" t="s">
        <v>19</v>
      </c>
      <c r="D11" s="126" t="s">
        <v>22</v>
      </c>
      <c r="E11" s="127">
        <v>1.5105263157894735</v>
      </c>
      <c r="F11" s="127">
        <v>2.5894736842105264</v>
      </c>
      <c r="G11" s="116">
        <v>1.8</v>
      </c>
      <c r="H11" s="125">
        <v>4.0999999999999996</v>
      </c>
      <c r="I11" s="116">
        <v>4.51</v>
      </c>
      <c r="J11" s="116">
        <v>0.2</v>
      </c>
      <c r="K11" s="117">
        <v>1.2349397590361446</v>
      </c>
      <c r="L11" s="117">
        <v>2.1</v>
      </c>
      <c r="M11" s="155">
        <f t="shared" si="0"/>
        <v>3.32</v>
      </c>
      <c r="N11" s="120" t="s">
        <v>20</v>
      </c>
      <c r="O11" s="120" t="s">
        <v>20</v>
      </c>
      <c r="P11" s="120" t="s">
        <v>20</v>
      </c>
      <c r="Q11" s="120" t="s">
        <v>20</v>
      </c>
    </row>
    <row r="12" spans="1:17">
      <c r="A12" s="207"/>
      <c r="B12" s="124" t="s">
        <v>29</v>
      </c>
      <c r="C12" s="126" t="s">
        <v>21</v>
      </c>
      <c r="D12" s="126" t="s">
        <v>21</v>
      </c>
      <c r="E12" s="123">
        <v>2.0499999999999998</v>
      </c>
      <c r="F12" s="123">
        <v>2.0499999999999998</v>
      </c>
      <c r="G12" s="116">
        <v>1.8</v>
      </c>
      <c r="H12" s="125">
        <v>4.0999999999999996</v>
      </c>
      <c r="I12" s="116">
        <v>4.51</v>
      </c>
      <c r="J12" s="116">
        <v>0.2</v>
      </c>
      <c r="K12" s="117">
        <v>1.2424242424242424</v>
      </c>
      <c r="L12" s="117">
        <v>2.1</v>
      </c>
      <c r="M12" s="155">
        <f t="shared" si="0"/>
        <v>3.3</v>
      </c>
      <c r="N12" s="120" t="s">
        <v>20</v>
      </c>
      <c r="O12" s="120" t="s">
        <v>20</v>
      </c>
      <c r="P12" s="120" t="s">
        <v>20</v>
      </c>
      <c r="Q12" s="120" t="s">
        <v>20</v>
      </c>
    </row>
    <row r="13" spans="1:17">
      <c r="A13" s="207"/>
      <c r="B13" s="124" t="s">
        <v>30</v>
      </c>
      <c r="C13" s="126" t="s">
        <v>21</v>
      </c>
      <c r="D13" s="126" t="s">
        <v>22</v>
      </c>
      <c r="E13" s="127">
        <v>1.7571428571428569</v>
      </c>
      <c r="F13" s="127">
        <v>2.3428571428571425</v>
      </c>
      <c r="G13" s="116">
        <v>1.8</v>
      </c>
      <c r="H13" s="125">
        <v>4.0999999999999996</v>
      </c>
      <c r="I13" s="116">
        <v>4.51</v>
      </c>
      <c r="J13" s="116">
        <v>0.2</v>
      </c>
      <c r="K13" s="117">
        <v>1.2349397590361446</v>
      </c>
      <c r="L13" s="117">
        <v>2.1</v>
      </c>
      <c r="M13" s="155">
        <f t="shared" si="0"/>
        <v>3.32</v>
      </c>
      <c r="N13" s="120" t="s">
        <v>20</v>
      </c>
      <c r="O13" s="120" t="s">
        <v>20</v>
      </c>
      <c r="P13" s="120" t="s">
        <v>20</v>
      </c>
      <c r="Q13" s="120" t="s">
        <v>20</v>
      </c>
    </row>
    <row r="14" spans="1:17">
      <c r="H14" s="129"/>
      <c r="I14" s="129"/>
      <c r="J14" s="129"/>
      <c r="K14" s="129"/>
      <c r="L14" s="129"/>
      <c r="M14" s="129"/>
      <c r="N14" s="129"/>
      <c r="O14" s="129"/>
      <c r="P14" s="129"/>
    </row>
    <row r="15" spans="1:17">
      <c r="A15" s="40" t="s">
        <v>31</v>
      </c>
      <c r="B15" s="41"/>
      <c r="C15" s="76"/>
      <c r="D15" s="76"/>
      <c r="E15" s="57"/>
      <c r="F15" s="57"/>
      <c r="G15" s="2"/>
      <c r="H15" s="2"/>
      <c r="I15" s="2"/>
      <c r="J15" s="2"/>
      <c r="K15" s="2"/>
      <c r="L15" s="2"/>
      <c r="M15" s="67"/>
      <c r="N15" s="67"/>
      <c r="O15" s="67"/>
      <c r="P15" s="67"/>
      <c r="Q15" s="67"/>
    </row>
    <row r="16" spans="1:17">
      <c r="A16" s="208" t="s">
        <v>2</v>
      </c>
      <c r="B16" s="196" t="s">
        <v>3</v>
      </c>
      <c r="C16" s="203" t="s">
        <v>4</v>
      </c>
      <c r="D16" s="203"/>
      <c r="E16" s="204" t="s">
        <v>32</v>
      </c>
      <c r="F16" s="204"/>
      <c r="G16" s="205" t="s">
        <v>33</v>
      </c>
      <c r="H16" s="205"/>
      <c r="I16" s="205"/>
      <c r="J16" s="205" t="s">
        <v>7</v>
      </c>
      <c r="K16" s="205"/>
      <c r="L16" s="205"/>
      <c r="M16" s="196" t="s">
        <v>34</v>
      </c>
      <c r="N16" s="196" t="s">
        <v>35</v>
      </c>
      <c r="O16" s="196" t="s">
        <v>36</v>
      </c>
      <c r="P16" s="196" t="s">
        <v>11</v>
      </c>
      <c r="Q16" s="196" t="s">
        <v>12</v>
      </c>
    </row>
    <row r="17" spans="1:17">
      <c r="A17" s="208"/>
      <c r="B17" s="197"/>
      <c r="C17" s="43" t="s">
        <v>13</v>
      </c>
      <c r="D17" s="43" t="s">
        <v>14</v>
      </c>
      <c r="E17" s="43" t="s">
        <v>13</v>
      </c>
      <c r="F17" s="43" t="s">
        <v>14</v>
      </c>
      <c r="G17" s="47" t="s">
        <v>15</v>
      </c>
      <c r="H17" s="47" t="s">
        <v>16</v>
      </c>
      <c r="I17" s="47" t="s">
        <v>17</v>
      </c>
      <c r="J17" s="47" t="s">
        <v>15</v>
      </c>
      <c r="K17" s="47" t="s">
        <v>16</v>
      </c>
      <c r="L17" s="47" t="s">
        <v>17</v>
      </c>
      <c r="M17" s="197"/>
      <c r="N17" s="197"/>
      <c r="O17" s="197"/>
      <c r="P17" s="197"/>
      <c r="Q17" s="197"/>
    </row>
    <row r="18" spans="1:17">
      <c r="A18" s="206" t="s">
        <v>18</v>
      </c>
      <c r="B18" s="5">
        <v>7</v>
      </c>
      <c r="C18" s="120">
        <v>7</v>
      </c>
      <c r="D18" s="120" t="s">
        <v>20</v>
      </c>
      <c r="E18" s="121">
        <v>2.4500000000000002</v>
      </c>
      <c r="F18" s="120" t="s">
        <v>20</v>
      </c>
      <c r="G18" s="128">
        <v>1.32</v>
      </c>
      <c r="H18" s="130">
        <v>2.5</v>
      </c>
      <c r="I18" s="132">
        <v>2.82</v>
      </c>
      <c r="J18" s="116">
        <v>0.16</v>
      </c>
      <c r="K18" s="122">
        <v>0.66666666666666663</v>
      </c>
      <c r="L18" s="122">
        <v>0.83333333333333326</v>
      </c>
      <c r="M18" s="133">
        <v>3.75</v>
      </c>
      <c r="N18" s="120" t="s">
        <v>20</v>
      </c>
      <c r="O18" s="120" t="s">
        <v>20</v>
      </c>
      <c r="P18" s="120" t="s">
        <v>20</v>
      </c>
      <c r="Q18" s="120" t="s">
        <v>20</v>
      </c>
    </row>
    <row r="19" spans="1:17">
      <c r="A19" s="206"/>
      <c r="B19" s="5">
        <v>9</v>
      </c>
      <c r="C19" s="120">
        <v>9</v>
      </c>
      <c r="D19" s="120" t="s">
        <v>20</v>
      </c>
      <c r="E19" s="121">
        <v>2.92</v>
      </c>
      <c r="F19" s="120" t="s">
        <v>20</v>
      </c>
      <c r="G19" s="128">
        <v>1.32</v>
      </c>
      <c r="H19" s="130">
        <v>2.9</v>
      </c>
      <c r="I19" s="132">
        <v>3.36</v>
      </c>
      <c r="J19" s="116">
        <v>0.16</v>
      </c>
      <c r="K19" s="122">
        <v>0.77747989276139406</v>
      </c>
      <c r="L19" s="122">
        <v>0.97184986595174261</v>
      </c>
      <c r="M19" s="133">
        <v>3.73</v>
      </c>
      <c r="N19" s="120" t="s">
        <v>20</v>
      </c>
      <c r="O19" s="120" t="s">
        <v>20</v>
      </c>
      <c r="P19" s="120" t="s">
        <v>20</v>
      </c>
      <c r="Q19" s="120" t="s">
        <v>20</v>
      </c>
    </row>
    <row r="20" spans="1:17">
      <c r="A20" s="206"/>
      <c r="B20" s="5">
        <v>12</v>
      </c>
      <c r="C20" s="120">
        <v>12</v>
      </c>
      <c r="D20" s="120" t="s">
        <v>20</v>
      </c>
      <c r="E20" s="121">
        <v>3.75</v>
      </c>
      <c r="F20" s="120" t="s">
        <v>20</v>
      </c>
      <c r="G20" s="128">
        <v>1.32</v>
      </c>
      <c r="H20" s="130">
        <v>3.8</v>
      </c>
      <c r="I20" s="132">
        <v>4.3099999999999996</v>
      </c>
      <c r="J20" s="116">
        <v>0.16</v>
      </c>
      <c r="K20" s="122">
        <v>1.021505376344086</v>
      </c>
      <c r="L20" s="122">
        <v>1.2258064516129032</v>
      </c>
      <c r="M20" s="133">
        <v>3.72</v>
      </c>
      <c r="N20" s="120" t="s">
        <v>20</v>
      </c>
      <c r="O20" s="120" t="s">
        <v>20</v>
      </c>
      <c r="P20" s="120" t="s">
        <v>20</v>
      </c>
      <c r="Q20" s="120" t="s">
        <v>20</v>
      </c>
    </row>
    <row r="21" spans="1:17">
      <c r="A21" s="206"/>
      <c r="B21" s="5">
        <v>18</v>
      </c>
      <c r="C21" s="120" t="s">
        <v>23</v>
      </c>
      <c r="D21" s="120" t="s">
        <v>20</v>
      </c>
      <c r="E21" s="123">
        <v>4.4000000000000004</v>
      </c>
      <c r="F21" s="120" t="s">
        <v>20</v>
      </c>
      <c r="G21" s="128">
        <v>1.4520000000000002</v>
      </c>
      <c r="H21" s="123">
        <v>4.4000000000000004</v>
      </c>
      <c r="I21" s="123">
        <v>4.8708</v>
      </c>
      <c r="J21" s="116">
        <v>0.16</v>
      </c>
      <c r="K21" s="123">
        <v>1.1859838274932615</v>
      </c>
      <c r="L21" s="122">
        <v>1.331578947368421</v>
      </c>
      <c r="M21" s="123">
        <v>3.71</v>
      </c>
      <c r="N21" s="120" t="s">
        <v>20</v>
      </c>
      <c r="O21" s="120" t="s">
        <v>20</v>
      </c>
      <c r="P21" s="120" t="s">
        <v>20</v>
      </c>
      <c r="Q21" s="120" t="s">
        <v>20</v>
      </c>
    </row>
    <row r="22" spans="1:17">
      <c r="A22" s="209" t="s">
        <v>24</v>
      </c>
      <c r="B22" s="158" t="s">
        <v>25</v>
      </c>
      <c r="C22" s="159">
        <v>7</v>
      </c>
      <c r="D22" s="159">
        <v>7</v>
      </c>
      <c r="E22" s="160">
        <v>2.4</v>
      </c>
      <c r="F22" s="160">
        <v>2.4</v>
      </c>
      <c r="G22" s="161">
        <v>2.0499999999999998</v>
      </c>
      <c r="H22" s="160">
        <v>4.8</v>
      </c>
      <c r="I22" s="161">
        <v>5.28</v>
      </c>
      <c r="J22" s="161">
        <v>0.2</v>
      </c>
      <c r="K22" s="162">
        <v>1.1499999999999999</v>
      </c>
      <c r="L22" s="162">
        <v>2.1</v>
      </c>
      <c r="M22" s="160">
        <f>H22/K22</f>
        <v>4.1739130434782608</v>
      </c>
      <c r="N22" s="163">
        <v>4.0999999999999996</v>
      </c>
      <c r="O22" s="163">
        <v>4.0999999999999996</v>
      </c>
      <c r="P22" s="164">
        <v>1287</v>
      </c>
      <c r="Q22" s="160" t="s">
        <v>37</v>
      </c>
    </row>
    <row r="23" spans="1:17">
      <c r="A23" s="209"/>
      <c r="B23" s="156" t="s">
        <v>27</v>
      </c>
      <c r="C23" s="157">
        <v>7</v>
      </c>
      <c r="D23" s="157">
        <v>9</v>
      </c>
      <c r="E23" s="125">
        <v>1.9250000000000003</v>
      </c>
      <c r="F23" s="125">
        <v>2.4750000000000001</v>
      </c>
      <c r="G23" s="116">
        <v>2.0499999999999998</v>
      </c>
      <c r="H23" s="125">
        <v>4.8</v>
      </c>
      <c r="I23" s="116">
        <v>5.28</v>
      </c>
      <c r="J23" s="116">
        <v>0.2</v>
      </c>
      <c r="K23" s="117">
        <v>1.1578947368421053</v>
      </c>
      <c r="L23" s="117">
        <v>2.1</v>
      </c>
      <c r="M23" s="125">
        <f>H23/K23</f>
        <v>4.1454545454545455</v>
      </c>
      <c r="N23" s="120" t="s">
        <v>20</v>
      </c>
      <c r="O23" s="120" t="s">
        <v>20</v>
      </c>
      <c r="P23" s="120" t="s">
        <v>20</v>
      </c>
      <c r="Q23" s="120" t="s">
        <v>20</v>
      </c>
    </row>
    <row r="24" spans="1:17">
      <c r="A24" s="209"/>
      <c r="B24" s="156" t="s">
        <v>28</v>
      </c>
      <c r="C24" s="157">
        <v>7</v>
      </c>
      <c r="D24" s="157">
        <v>12</v>
      </c>
      <c r="E24" s="125">
        <v>1.6578947368421051</v>
      </c>
      <c r="F24" s="125">
        <v>2.8421052631578947</v>
      </c>
      <c r="G24" s="116">
        <v>2.0499999999999998</v>
      </c>
      <c r="H24" s="125">
        <v>4.8</v>
      </c>
      <c r="I24" s="116">
        <v>5.28</v>
      </c>
      <c r="J24" s="116">
        <v>0.2</v>
      </c>
      <c r="K24" s="117">
        <v>1.1904761904761905</v>
      </c>
      <c r="L24" s="117">
        <v>2.1</v>
      </c>
      <c r="M24" s="125">
        <f>H24/K24</f>
        <v>4.032</v>
      </c>
      <c r="N24" s="120" t="s">
        <v>20</v>
      </c>
      <c r="O24" s="120" t="s">
        <v>20</v>
      </c>
      <c r="P24" s="120" t="s">
        <v>20</v>
      </c>
      <c r="Q24" s="120" t="s">
        <v>20</v>
      </c>
    </row>
    <row r="25" spans="1:17">
      <c r="A25" s="209"/>
      <c r="B25" s="156" t="s">
        <v>29</v>
      </c>
      <c r="C25" s="157">
        <v>9</v>
      </c>
      <c r="D25" s="157">
        <v>9</v>
      </c>
      <c r="E25" s="125">
        <v>2.4</v>
      </c>
      <c r="F25" s="125">
        <v>2.4</v>
      </c>
      <c r="G25" s="116">
        <v>2.0499999999999998</v>
      </c>
      <c r="H25" s="125">
        <v>4.8</v>
      </c>
      <c r="I25" s="116">
        <v>5.28</v>
      </c>
      <c r="J25" s="116">
        <v>0.2</v>
      </c>
      <c r="K25" s="117">
        <v>1.1578947368421053</v>
      </c>
      <c r="L25" s="117">
        <v>2.1</v>
      </c>
      <c r="M25" s="125">
        <f>H25/K25</f>
        <v>4.1454545454545455</v>
      </c>
      <c r="N25" s="120" t="s">
        <v>20</v>
      </c>
      <c r="O25" s="120" t="s">
        <v>20</v>
      </c>
      <c r="P25" s="120" t="s">
        <v>20</v>
      </c>
      <c r="Q25" s="120" t="s">
        <v>20</v>
      </c>
    </row>
    <row r="26" spans="1:17">
      <c r="A26" s="209"/>
      <c r="B26" s="156" t="s">
        <v>30</v>
      </c>
      <c r="C26" s="157">
        <v>9</v>
      </c>
      <c r="D26" s="157">
        <v>12</v>
      </c>
      <c r="E26" s="125">
        <v>1.9285714285714284</v>
      </c>
      <c r="F26" s="125">
        <v>2.5714285714285716</v>
      </c>
      <c r="G26" s="116">
        <v>2.0499999999999998</v>
      </c>
      <c r="H26" s="125">
        <v>4.8</v>
      </c>
      <c r="I26" s="116">
        <v>5.28</v>
      </c>
      <c r="J26" s="116">
        <v>0.2</v>
      </c>
      <c r="K26" s="117">
        <v>1.1904761904761905</v>
      </c>
      <c r="L26" s="117">
        <v>2.1</v>
      </c>
      <c r="M26" s="125">
        <f>H26/K26</f>
        <v>4.032</v>
      </c>
      <c r="N26" s="120" t="s">
        <v>20</v>
      </c>
      <c r="O26" s="120" t="s">
        <v>20</v>
      </c>
      <c r="P26" s="120" t="s">
        <v>20</v>
      </c>
      <c r="Q26" s="120" t="s">
        <v>20</v>
      </c>
    </row>
  </sheetData>
  <mergeCells count="27">
    <mergeCell ref="A18:A21"/>
    <mergeCell ref="A22:A26"/>
    <mergeCell ref="P3:P4"/>
    <mergeCell ref="P16:P17"/>
    <mergeCell ref="Q3:Q4"/>
    <mergeCell ref="Q16:Q17"/>
    <mergeCell ref="M3:M4"/>
    <mergeCell ref="M16:M17"/>
    <mergeCell ref="N3:N4"/>
    <mergeCell ref="N16:N17"/>
    <mergeCell ref="O3:O4"/>
    <mergeCell ref="O16:O17"/>
    <mergeCell ref="B3:B4"/>
    <mergeCell ref="B16:B17"/>
    <mergeCell ref="A1:Q1"/>
    <mergeCell ref="C3:D3"/>
    <mergeCell ref="E3:F3"/>
    <mergeCell ref="G3:I3"/>
    <mergeCell ref="J3:L3"/>
    <mergeCell ref="C16:D16"/>
    <mergeCell ref="E16:F16"/>
    <mergeCell ref="G16:I16"/>
    <mergeCell ref="J16:L16"/>
    <mergeCell ref="A3:A4"/>
    <mergeCell ref="A5:A8"/>
    <mergeCell ref="A9:A13"/>
    <mergeCell ref="A16:A17"/>
  </mergeCells>
  <phoneticPr fontId="14" type="noConversion"/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D17" sqref="D17"/>
    </sheetView>
  </sheetViews>
  <sheetFormatPr defaultColWidth="9.140625" defaultRowHeight="12.75"/>
  <sheetData>
    <row r="1" spans="1:19" ht="23.25" customHeight="1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3"/>
      <c r="S1" s="3"/>
    </row>
    <row r="2" spans="1:19">
      <c r="A2" s="1" t="s">
        <v>1</v>
      </c>
      <c r="B2" s="1"/>
      <c r="C2" s="2"/>
      <c r="D2" s="2"/>
      <c r="E2" s="57"/>
      <c r="F2" s="57"/>
      <c r="G2" s="2"/>
      <c r="H2" s="2"/>
      <c r="I2" s="2"/>
      <c r="J2" s="2"/>
      <c r="K2" s="2"/>
      <c r="L2" s="2"/>
      <c r="M2" s="67"/>
      <c r="N2" s="67"/>
      <c r="O2" s="67"/>
      <c r="P2" s="67"/>
      <c r="Q2" s="67"/>
      <c r="R2" s="3"/>
      <c r="S2" s="3"/>
    </row>
    <row r="3" spans="1:19" ht="30" customHeight="1">
      <c r="A3" s="199" t="s">
        <v>2</v>
      </c>
      <c r="B3" s="194" t="s">
        <v>3</v>
      </c>
      <c r="C3" s="199" t="s">
        <v>4</v>
      </c>
      <c r="D3" s="199"/>
      <c r="E3" s="200" t="s">
        <v>5</v>
      </c>
      <c r="F3" s="200"/>
      <c r="G3" s="201" t="s">
        <v>6</v>
      </c>
      <c r="H3" s="202"/>
      <c r="I3" s="202"/>
      <c r="J3" s="201" t="s">
        <v>7</v>
      </c>
      <c r="K3" s="202"/>
      <c r="L3" s="202"/>
      <c r="M3" s="210" t="s">
        <v>8</v>
      </c>
      <c r="N3" s="210" t="s">
        <v>9</v>
      </c>
      <c r="O3" s="210" t="s">
        <v>10</v>
      </c>
      <c r="P3" s="210" t="s">
        <v>11</v>
      </c>
      <c r="Q3" s="210" t="s">
        <v>12</v>
      </c>
      <c r="R3" s="3"/>
      <c r="S3" s="3"/>
    </row>
    <row r="4" spans="1:19">
      <c r="A4" s="199"/>
      <c r="B4" s="195"/>
      <c r="C4" s="4" t="s">
        <v>13</v>
      </c>
      <c r="D4" s="4" t="s">
        <v>14</v>
      </c>
      <c r="E4" s="4" t="s">
        <v>13</v>
      </c>
      <c r="F4" s="4" t="s">
        <v>14</v>
      </c>
      <c r="G4" s="14" t="s">
        <v>15</v>
      </c>
      <c r="H4" s="14" t="s">
        <v>16</v>
      </c>
      <c r="I4" s="14" t="s">
        <v>17</v>
      </c>
      <c r="J4" s="14" t="s">
        <v>15</v>
      </c>
      <c r="K4" s="14" t="s">
        <v>16</v>
      </c>
      <c r="L4" s="14" t="s">
        <v>17</v>
      </c>
      <c r="M4" s="211"/>
      <c r="N4" s="211"/>
      <c r="O4" s="211"/>
      <c r="P4" s="211"/>
      <c r="Q4" s="211"/>
      <c r="R4" s="3"/>
      <c r="S4" s="3"/>
    </row>
    <row r="5" spans="1:19">
      <c r="A5" s="206" t="s">
        <v>18</v>
      </c>
      <c r="B5" s="255">
        <v>7</v>
      </c>
      <c r="C5" s="111">
        <v>7</v>
      </c>
      <c r="D5" s="111" t="s">
        <v>20</v>
      </c>
      <c r="E5" s="105">
        <v>2.0499999999999998</v>
      </c>
      <c r="F5" s="111" t="s">
        <v>20</v>
      </c>
      <c r="G5" s="102">
        <v>1.4040000000000001</v>
      </c>
      <c r="H5" s="105">
        <v>2.0499999999999998</v>
      </c>
      <c r="I5" s="102">
        <v>2.9</v>
      </c>
      <c r="J5" s="102">
        <v>0.25</v>
      </c>
      <c r="K5" s="105">
        <v>0.61728395061728392</v>
      </c>
      <c r="L5" s="117">
        <v>0.77160493827160492</v>
      </c>
      <c r="M5" s="118">
        <f>H5/K5</f>
        <v>3.3209999999999997</v>
      </c>
      <c r="N5" s="114" t="s">
        <v>20</v>
      </c>
      <c r="O5" s="114" t="s">
        <v>20</v>
      </c>
      <c r="P5" s="114" t="s">
        <v>20</v>
      </c>
      <c r="Q5" s="114" t="s">
        <v>20</v>
      </c>
      <c r="R5" s="3"/>
      <c r="S5" s="3"/>
    </row>
    <row r="6" spans="1:19">
      <c r="A6" s="206"/>
      <c r="B6" s="255">
        <v>9</v>
      </c>
      <c r="C6" s="111">
        <v>9</v>
      </c>
      <c r="D6" s="111" t="s">
        <v>20</v>
      </c>
      <c r="E6" s="105">
        <v>2.5499999999999998</v>
      </c>
      <c r="F6" s="111" t="s">
        <v>20</v>
      </c>
      <c r="G6" s="102">
        <v>1.4040000000000001</v>
      </c>
      <c r="H6" s="105">
        <v>2.5499999999999998</v>
      </c>
      <c r="I6" s="102">
        <v>3.2</v>
      </c>
      <c r="J6" s="102">
        <v>0.25</v>
      </c>
      <c r="K6" s="105">
        <v>0.77399380804953566</v>
      </c>
      <c r="L6" s="117">
        <v>0.96749226006191957</v>
      </c>
      <c r="M6" s="118">
        <f t="shared" ref="M6:M14" si="0">H6/K6</f>
        <v>3.2945999999999995</v>
      </c>
      <c r="N6" s="114" t="s">
        <v>20</v>
      </c>
      <c r="O6" s="114" t="s">
        <v>20</v>
      </c>
      <c r="P6" s="114" t="s">
        <v>20</v>
      </c>
      <c r="Q6" s="114" t="s">
        <v>20</v>
      </c>
      <c r="R6" s="3"/>
      <c r="S6" s="3"/>
    </row>
    <row r="7" spans="1:19">
      <c r="A7" s="206"/>
      <c r="B7" s="255">
        <v>12</v>
      </c>
      <c r="C7" s="111">
        <v>12</v>
      </c>
      <c r="D7" s="111" t="s">
        <v>20</v>
      </c>
      <c r="E7" s="105">
        <v>3.6</v>
      </c>
      <c r="F7" s="111" t="s">
        <v>20</v>
      </c>
      <c r="G7" s="102">
        <v>1.4040000000000001</v>
      </c>
      <c r="H7" s="105">
        <v>3.6</v>
      </c>
      <c r="I7" s="102">
        <v>3.9</v>
      </c>
      <c r="J7" s="102">
        <v>0.25</v>
      </c>
      <c r="K7" s="105">
        <v>1.0835913312693499</v>
      </c>
      <c r="L7" s="117">
        <v>1.30030959752322</v>
      </c>
      <c r="M7" s="118">
        <f t="shared" si="0"/>
        <v>3.3222857142857141</v>
      </c>
      <c r="N7" s="114" t="s">
        <v>20</v>
      </c>
      <c r="O7" s="114" t="s">
        <v>20</v>
      </c>
      <c r="P7" s="114" t="s">
        <v>20</v>
      </c>
      <c r="Q7" s="114" t="s">
        <v>20</v>
      </c>
      <c r="R7" s="3"/>
      <c r="S7" s="3"/>
    </row>
    <row r="8" spans="1:19">
      <c r="A8" s="206"/>
      <c r="B8" s="255">
        <v>18</v>
      </c>
      <c r="C8" s="111">
        <v>18</v>
      </c>
      <c r="D8" s="111" t="s">
        <v>20</v>
      </c>
      <c r="E8" s="105">
        <v>5.2</v>
      </c>
      <c r="F8" s="111" t="s">
        <v>20</v>
      </c>
      <c r="G8" s="102">
        <v>1.6120000000000001</v>
      </c>
      <c r="H8" s="105">
        <v>5.2</v>
      </c>
      <c r="I8" s="102">
        <v>5.4080000000000004</v>
      </c>
      <c r="J8" s="102">
        <v>0.25</v>
      </c>
      <c r="K8" s="105">
        <v>1.7182130584192439</v>
      </c>
      <c r="L8" s="105">
        <v>1.98</v>
      </c>
      <c r="M8" s="118">
        <f t="shared" si="0"/>
        <v>3.0264000000000002</v>
      </c>
      <c r="N8" s="114" t="s">
        <v>20</v>
      </c>
      <c r="O8" s="114" t="s">
        <v>20</v>
      </c>
      <c r="P8" s="114" t="s">
        <v>20</v>
      </c>
      <c r="Q8" s="114" t="s">
        <v>20</v>
      </c>
      <c r="R8" s="3"/>
      <c r="S8" s="3"/>
    </row>
    <row r="9" spans="1:19">
      <c r="A9" s="207" t="s">
        <v>24</v>
      </c>
      <c r="B9" s="256" t="s">
        <v>25</v>
      </c>
      <c r="C9" s="112">
        <v>7</v>
      </c>
      <c r="D9" s="112">
        <v>7</v>
      </c>
      <c r="E9" s="105">
        <v>2.1</v>
      </c>
      <c r="F9" s="105">
        <v>2.1</v>
      </c>
      <c r="G9" s="102">
        <v>2.08</v>
      </c>
      <c r="H9" s="113">
        <f>E9+F9</f>
        <v>4.2</v>
      </c>
      <c r="I9" s="102">
        <v>5.5120000000000005</v>
      </c>
      <c r="J9" s="102">
        <v>0.28000000000000003</v>
      </c>
      <c r="K9" s="105">
        <v>1.2688821752265862</v>
      </c>
      <c r="L9" s="105">
        <v>2.1</v>
      </c>
      <c r="M9" s="118">
        <f t="shared" si="0"/>
        <v>3.31</v>
      </c>
      <c r="N9" s="114" t="s">
        <v>20</v>
      </c>
      <c r="O9" s="114" t="s">
        <v>20</v>
      </c>
      <c r="P9" s="114" t="s">
        <v>20</v>
      </c>
      <c r="Q9" s="114" t="s">
        <v>20</v>
      </c>
      <c r="R9" s="3"/>
      <c r="S9" s="3"/>
    </row>
    <row r="10" spans="1:19">
      <c r="A10" s="207"/>
      <c r="B10" s="256" t="s">
        <v>27</v>
      </c>
      <c r="C10" s="112">
        <v>7</v>
      </c>
      <c r="D10" s="112">
        <v>9</v>
      </c>
      <c r="E10" s="105">
        <v>2.0562499999999999</v>
      </c>
      <c r="F10" s="105">
        <v>2.6437499999999998</v>
      </c>
      <c r="G10" s="102">
        <v>2.08</v>
      </c>
      <c r="H10" s="113">
        <f>E10+F10</f>
        <v>4.6999999999999993</v>
      </c>
      <c r="I10" s="102">
        <v>5.7200000000000006</v>
      </c>
      <c r="J10" s="102">
        <v>0.28000000000000003</v>
      </c>
      <c r="K10" s="105">
        <v>1.4551083591331271</v>
      </c>
      <c r="L10" s="105">
        <v>2.1</v>
      </c>
      <c r="M10" s="118">
        <f t="shared" si="0"/>
        <v>3.2299999999999991</v>
      </c>
      <c r="N10" s="114" t="s">
        <v>20</v>
      </c>
      <c r="O10" s="114" t="s">
        <v>20</v>
      </c>
      <c r="P10" s="114" t="s">
        <v>20</v>
      </c>
      <c r="Q10" s="114" t="s">
        <v>20</v>
      </c>
      <c r="R10" s="3"/>
      <c r="S10" s="3"/>
    </row>
    <row r="11" spans="1:19">
      <c r="A11" s="207"/>
      <c r="B11" s="256" t="s">
        <v>28</v>
      </c>
      <c r="C11" s="112">
        <v>7</v>
      </c>
      <c r="D11" s="112">
        <v>12</v>
      </c>
      <c r="E11" s="105">
        <v>1.9526315789473683</v>
      </c>
      <c r="F11" s="105">
        <v>3.1473684210526298</v>
      </c>
      <c r="G11" s="102">
        <v>2.08</v>
      </c>
      <c r="H11" s="113">
        <f>E11+F11</f>
        <v>5.0999999999999979</v>
      </c>
      <c r="I11" s="102">
        <v>5.8</v>
      </c>
      <c r="J11" s="102">
        <v>0.28000000000000003</v>
      </c>
      <c r="K11" s="105">
        <v>1.75</v>
      </c>
      <c r="L11" s="105">
        <v>2.1</v>
      </c>
      <c r="M11" s="118">
        <f t="shared" si="0"/>
        <v>2.9142857142857133</v>
      </c>
      <c r="N11" s="114" t="s">
        <v>20</v>
      </c>
      <c r="O11" s="114" t="s">
        <v>20</v>
      </c>
      <c r="P11" s="114" t="s">
        <v>20</v>
      </c>
      <c r="Q11" s="114" t="s">
        <v>20</v>
      </c>
      <c r="R11" s="3"/>
      <c r="S11" s="3"/>
    </row>
    <row r="12" spans="1:19" s="109" customFormat="1">
      <c r="A12" s="207"/>
      <c r="B12" s="257" t="s">
        <v>29</v>
      </c>
      <c r="C12" s="171">
        <v>9</v>
      </c>
      <c r="D12" s="171">
        <v>9</v>
      </c>
      <c r="E12" s="172">
        <v>2.5</v>
      </c>
      <c r="F12" s="172">
        <v>2.5</v>
      </c>
      <c r="G12" s="173">
        <v>2.2000000000000002</v>
      </c>
      <c r="H12" s="174">
        <v>5</v>
      </c>
      <c r="I12" s="173">
        <v>5.8</v>
      </c>
      <c r="J12" s="173">
        <v>0.28000000000000003</v>
      </c>
      <c r="K12" s="172">
        <v>1.75</v>
      </c>
      <c r="L12" s="172">
        <v>2.1</v>
      </c>
      <c r="M12" s="189">
        <f>H12/K12</f>
        <v>2.8571428571428572</v>
      </c>
      <c r="N12" s="176">
        <v>5.3</v>
      </c>
      <c r="O12" s="175">
        <v>6.2</v>
      </c>
      <c r="P12" s="177">
        <v>300</v>
      </c>
      <c r="Q12" s="178" t="s">
        <v>26</v>
      </c>
      <c r="R12" s="94"/>
      <c r="S12" s="94"/>
    </row>
    <row r="13" spans="1:19">
      <c r="A13" s="207"/>
      <c r="B13" s="256" t="s">
        <v>30</v>
      </c>
      <c r="C13" s="112">
        <v>9</v>
      </c>
      <c r="D13" s="112">
        <v>12</v>
      </c>
      <c r="E13" s="105">
        <v>2.3142857142857145</v>
      </c>
      <c r="F13" s="105">
        <v>3.0857142857142859</v>
      </c>
      <c r="G13" s="102">
        <v>2.08</v>
      </c>
      <c r="H13" s="113">
        <v>5.4</v>
      </c>
      <c r="I13" s="102">
        <v>6.2919999999999998</v>
      </c>
      <c r="J13" s="102">
        <v>0.28000000000000003</v>
      </c>
      <c r="K13" s="105">
        <v>1.8305084745762712</v>
      </c>
      <c r="L13" s="105">
        <v>2.1621993127147765</v>
      </c>
      <c r="M13" s="118">
        <f t="shared" si="0"/>
        <v>2.95</v>
      </c>
      <c r="N13" s="114" t="s">
        <v>20</v>
      </c>
      <c r="O13" s="114" t="s">
        <v>20</v>
      </c>
      <c r="P13" s="114" t="s">
        <v>20</v>
      </c>
      <c r="Q13" s="114" t="s">
        <v>20</v>
      </c>
      <c r="R13" s="3"/>
      <c r="S13" s="3"/>
    </row>
    <row r="14" spans="1:19">
      <c r="A14" s="207"/>
      <c r="B14" s="256" t="s">
        <v>38</v>
      </c>
      <c r="C14" s="112">
        <v>12</v>
      </c>
      <c r="D14" s="112">
        <v>12</v>
      </c>
      <c r="E14" s="105">
        <v>2.7</v>
      </c>
      <c r="F14" s="105">
        <v>2.7</v>
      </c>
      <c r="G14" s="102">
        <v>2.08</v>
      </c>
      <c r="H14" s="113">
        <v>5.4</v>
      </c>
      <c r="I14" s="102">
        <v>6.2919999999999998</v>
      </c>
      <c r="J14" s="102">
        <v>0.28000000000000003</v>
      </c>
      <c r="K14" s="105">
        <v>1.7940199335548175</v>
      </c>
      <c r="L14" s="105">
        <v>2.1621993127147765</v>
      </c>
      <c r="M14" s="105">
        <f t="shared" si="0"/>
        <v>3.01</v>
      </c>
      <c r="N14" s="114" t="s">
        <v>20</v>
      </c>
      <c r="O14" s="114" t="s">
        <v>20</v>
      </c>
      <c r="P14" s="114" t="s">
        <v>20</v>
      </c>
      <c r="Q14" s="114" t="s">
        <v>20</v>
      </c>
      <c r="R14" s="3"/>
      <c r="S14" s="3"/>
    </row>
    <row r="15" spans="1:19">
      <c r="A15" s="72"/>
      <c r="B15" s="72"/>
      <c r="C15" s="73"/>
      <c r="D15" s="73"/>
      <c r="E15" s="74"/>
      <c r="F15" s="74"/>
      <c r="G15" s="79"/>
      <c r="H15" s="79"/>
      <c r="I15" s="79"/>
      <c r="J15" s="79"/>
      <c r="K15" s="74"/>
      <c r="L15" s="79"/>
      <c r="M15" s="79"/>
      <c r="N15" s="79"/>
      <c r="O15" s="79"/>
      <c r="P15" s="79"/>
      <c r="Q15" s="84"/>
      <c r="R15" s="3"/>
      <c r="S15" s="3"/>
    </row>
    <row r="16" spans="1:19">
      <c r="A16" s="72"/>
      <c r="B16" s="72"/>
      <c r="C16" s="75"/>
      <c r="D16" s="75"/>
      <c r="E16" s="73"/>
      <c r="F16" s="73"/>
      <c r="G16" s="79"/>
      <c r="H16" s="79"/>
      <c r="I16" s="79"/>
      <c r="J16" s="79"/>
      <c r="K16" s="79"/>
      <c r="L16" s="79"/>
      <c r="M16" s="84"/>
      <c r="N16" s="84"/>
      <c r="O16" s="84"/>
      <c r="P16" s="84"/>
      <c r="Q16" s="72"/>
      <c r="R16" s="3"/>
      <c r="S16" s="3"/>
    </row>
    <row r="17" spans="1:19">
      <c r="A17" s="40" t="s">
        <v>31</v>
      </c>
      <c r="B17" s="40"/>
      <c r="C17" s="76"/>
      <c r="D17" s="76"/>
      <c r="E17" s="57"/>
      <c r="F17" s="57"/>
      <c r="G17" s="2"/>
      <c r="H17" s="2"/>
      <c r="I17" s="2"/>
      <c r="J17" s="2"/>
      <c r="K17" s="2"/>
      <c r="L17" s="2"/>
      <c r="M17" s="67"/>
      <c r="N17" s="67"/>
      <c r="O17" s="67"/>
      <c r="P17" s="67"/>
      <c r="Q17" s="67"/>
      <c r="R17" s="3"/>
      <c r="S17" s="3"/>
    </row>
    <row r="18" spans="1:19" ht="25.5" customHeight="1">
      <c r="A18" s="208" t="s">
        <v>2</v>
      </c>
      <c r="B18" s="196" t="s">
        <v>3</v>
      </c>
      <c r="C18" s="203" t="s">
        <v>4</v>
      </c>
      <c r="D18" s="203"/>
      <c r="E18" s="204" t="s">
        <v>32</v>
      </c>
      <c r="F18" s="204"/>
      <c r="G18" s="205" t="s">
        <v>33</v>
      </c>
      <c r="H18" s="205"/>
      <c r="I18" s="205"/>
      <c r="J18" s="205" t="s">
        <v>7</v>
      </c>
      <c r="K18" s="205"/>
      <c r="L18" s="205"/>
      <c r="M18" s="196" t="s">
        <v>34</v>
      </c>
      <c r="N18" s="196" t="s">
        <v>35</v>
      </c>
      <c r="O18" s="196" t="s">
        <v>36</v>
      </c>
      <c r="P18" s="196" t="s">
        <v>11</v>
      </c>
      <c r="Q18" s="196" t="s">
        <v>12</v>
      </c>
      <c r="R18" s="3"/>
      <c r="S18" s="3"/>
    </row>
    <row r="19" spans="1:19">
      <c r="A19" s="208"/>
      <c r="B19" s="197"/>
      <c r="C19" s="43" t="s">
        <v>13</v>
      </c>
      <c r="D19" s="43" t="s">
        <v>14</v>
      </c>
      <c r="E19" s="43" t="s">
        <v>13</v>
      </c>
      <c r="F19" s="43" t="s">
        <v>14</v>
      </c>
      <c r="G19" s="47" t="s">
        <v>15</v>
      </c>
      <c r="H19" s="47" t="s">
        <v>16</v>
      </c>
      <c r="I19" s="47" t="s">
        <v>17</v>
      </c>
      <c r="J19" s="47" t="s">
        <v>15</v>
      </c>
      <c r="K19" s="47" t="s">
        <v>16</v>
      </c>
      <c r="L19" s="47" t="s">
        <v>17</v>
      </c>
      <c r="M19" s="197"/>
      <c r="N19" s="197"/>
      <c r="O19" s="197"/>
      <c r="P19" s="197"/>
      <c r="Q19" s="197"/>
      <c r="R19" s="3"/>
      <c r="S19" s="3"/>
    </row>
    <row r="20" spans="1:19">
      <c r="A20" s="206" t="s">
        <v>18</v>
      </c>
      <c r="B20" s="95">
        <v>7</v>
      </c>
      <c r="C20" s="114">
        <v>7</v>
      </c>
      <c r="D20" s="114" t="s">
        <v>20</v>
      </c>
      <c r="E20" s="105">
        <v>2.5</v>
      </c>
      <c r="F20" s="111" t="s">
        <v>20</v>
      </c>
      <c r="G20" s="102">
        <v>1.54</v>
      </c>
      <c r="H20" s="8">
        <v>2.5</v>
      </c>
      <c r="I20" s="116">
        <v>3.0249999999999999</v>
      </c>
      <c r="J20" s="102">
        <v>0.25</v>
      </c>
      <c r="K20" s="8">
        <v>0.67024128686327078</v>
      </c>
      <c r="L20" s="117">
        <v>0.83780160857908847</v>
      </c>
      <c r="M20" s="119">
        <v>3.73</v>
      </c>
      <c r="N20" s="114" t="s">
        <v>20</v>
      </c>
      <c r="O20" s="114" t="s">
        <v>20</v>
      </c>
      <c r="P20" s="114" t="s">
        <v>20</v>
      </c>
      <c r="Q20" s="114" t="s">
        <v>20</v>
      </c>
      <c r="R20" s="3"/>
      <c r="S20" s="3"/>
    </row>
    <row r="21" spans="1:19">
      <c r="A21" s="206"/>
      <c r="B21" s="95">
        <v>9</v>
      </c>
      <c r="C21" s="114">
        <v>9</v>
      </c>
      <c r="D21" s="114" t="s">
        <v>20</v>
      </c>
      <c r="E21" s="105">
        <v>3</v>
      </c>
      <c r="F21" s="111" t="s">
        <v>20</v>
      </c>
      <c r="G21" s="102">
        <v>1.54</v>
      </c>
      <c r="H21" s="8">
        <v>3</v>
      </c>
      <c r="I21" s="116">
        <v>3.63</v>
      </c>
      <c r="J21" s="102">
        <v>0.25</v>
      </c>
      <c r="K21" s="8">
        <v>0.80428954423592491</v>
      </c>
      <c r="L21" s="117">
        <v>1.0053619302949062</v>
      </c>
      <c r="M21" s="119">
        <v>3.73</v>
      </c>
      <c r="N21" s="114" t="s">
        <v>20</v>
      </c>
      <c r="O21" s="114" t="s">
        <v>20</v>
      </c>
      <c r="P21" s="114" t="s">
        <v>20</v>
      </c>
      <c r="Q21" s="114" t="s">
        <v>20</v>
      </c>
      <c r="R21" s="3"/>
      <c r="S21" s="3"/>
    </row>
    <row r="22" spans="1:19">
      <c r="A22" s="206"/>
      <c r="B22" s="95">
        <v>12</v>
      </c>
      <c r="C22" s="114">
        <v>12</v>
      </c>
      <c r="D22" s="114" t="s">
        <v>20</v>
      </c>
      <c r="E22" s="105">
        <v>3.8</v>
      </c>
      <c r="F22" s="111" t="s">
        <v>20</v>
      </c>
      <c r="G22" s="102">
        <v>1.54</v>
      </c>
      <c r="H22" s="8">
        <v>3.8</v>
      </c>
      <c r="I22" s="116">
        <v>4.5979999999999999</v>
      </c>
      <c r="J22" s="102">
        <v>0.25</v>
      </c>
      <c r="K22" s="8">
        <v>1.0133333333333332</v>
      </c>
      <c r="L22" s="117">
        <v>1.2159999999999997</v>
      </c>
      <c r="M22" s="119">
        <v>3.75</v>
      </c>
      <c r="N22" s="114" t="s">
        <v>20</v>
      </c>
      <c r="O22" s="114" t="s">
        <v>20</v>
      </c>
      <c r="P22" s="114" t="s">
        <v>20</v>
      </c>
      <c r="Q22" s="114" t="s">
        <v>20</v>
      </c>
      <c r="R22" s="3"/>
      <c r="S22" s="3"/>
    </row>
    <row r="23" spans="1:19">
      <c r="A23" s="206"/>
      <c r="B23" s="95">
        <v>18</v>
      </c>
      <c r="C23" s="114">
        <v>18</v>
      </c>
      <c r="D23" s="114" t="s">
        <v>20</v>
      </c>
      <c r="E23" s="105">
        <v>5.3</v>
      </c>
      <c r="F23" s="111" t="s">
        <v>20</v>
      </c>
      <c r="G23" s="102">
        <v>1.7050000000000001</v>
      </c>
      <c r="H23" s="8">
        <v>5.3</v>
      </c>
      <c r="I23" s="116">
        <v>5.7200000000000006</v>
      </c>
      <c r="J23" s="102">
        <v>0.25</v>
      </c>
      <c r="K23" s="8">
        <v>1.4285714285714286</v>
      </c>
      <c r="L23" s="105">
        <v>1.7493261455525606</v>
      </c>
      <c r="M23" s="119">
        <v>3.71</v>
      </c>
      <c r="N23" s="114" t="s">
        <v>20</v>
      </c>
      <c r="O23" s="114" t="s">
        <v>20</v>
      </c>
      <c r="P23" s="114" t="s">
        <v>20</v>
      </c>
      <c r="Q23" s="114" t="s">
        <v>20</v>
      </c>
      <c r="R23" s="3"/>
      <c r="S23" s="3"/>
    </row>
    <row r="24" spans="1:19">
      <c r="A24" s="209" t="s">
        <v>24</v>
      </c>
      <c r="B24" s="30" t="s">
        <v>25</v>
      </c>
      <c r="C24" s="115">
        <v>7</v>
      </c>
      <c r="D24" s="115">
        <v>7</v>
      </c>
      <c r="E24" s="105">
        <v>2.5</v>
      </c>
      <c r="F24" s="105">
        <v>2.5</v>
      </c>
      <c r="G24" s="102">
        <v>2.2000000000000002</v>
      </c>
      <c r="H24" s="116">
        <v>5</v>
      </c>
      <c r="I24" s="102">
        <v>5.9359999999999999</v>
      </c>
      <c r="J24" s="102">
        <v>0.28000000000000003</v>
      </c>
      <c r="K24" s="8">
        <v>1.2987012987012987</v>
      </c>
      <c r="L24" s="105">
        <v>1.8530997304582211</v>
      </c>
      <c r="M24" s="116">
        <v>3.85</v>
      </c>
      <c r="N24" s="114" t="s">
        <v>20</v>
      </c>
      <c r="O24" s="114" t="s">
        <v>20</v>
      </c>
      <c r="P24" s="114" t="s">
        <v>20</v>
      </c>
      <c r="Q24" s="114" t="s">
        <v>20</v>
      </c>
      <c r="R24" s="3"/>
      <c r="S24" s="3"/>
    </row>
    <row r="25" spans="1:19">
      <c r="A25" s="209"/>
      <c r="B25" s="30" t="s">
        <v>27</v>
      </c>
      <c r="C25" s="115">
        <v>7</v>
      </c>
      <c r="D25" s="115">
        <v>9</v>
      </c>
      <c r="E25" s="105">
        <v>2.3187500000000001</v>
      </c>
      <c r="F25" s="105">
        <v>2.9812500000000002</v>
      </c>
      <c r="G25" s="102">
        <v>2.2000000000000002</v>
      </c>
      <c r="H25" s="116">
        <v>5.3</v>
      </c>
      <c r="I25" s="102">
        <v>6.0500000000000007</v>
      </c>
      <c r="J25" s="102">
        <v>0.28000000000000003</v>
      </c>
      <c r="K25" s="8">
        <v>1.3910761154855642</v>
      </c>
      <c r="L25" s="105">
        <v>1.8530997304582211</v>
      </c>
      <c r="M25" s="116">
        <v>3.81</v>
      </c>
      <c r="N25" s="114" t="s">
        <v>20</v>
      </c>
      <c r="O25" s="114" t="s">
        <v>20</v>
      </c>
      <c r="P25" s="114" t="s">
        <v>20</v>
      </c>
      <c r="Q25" s="114" t="s">
        <v>20</v>
      </c>
      <c r="R25" s="3"/>
      <c r="S25" s="3"/>
    </row>
    <row r="26" spans="1:19">
      <c r="A26" s="209"/>
      <c r="B26" s="30" t="s">
        <v>28</v>
      </c>
      <c r="C26" s="115">
        <v>7</v>
      </c>
      <c r="D26" s="115">
        <v>12</v>
      </c>
      <c r="E26" s="105">
        <v>2.0263157894736841</v>
      </c>
      <c r="F26" s="105">
        <v>3.4736842105263159</v>
      </c>
      <c r="G26" s="102">
        <v>2.2000000000000002</v>
      </c>
      <c r="H26" s="102">
        <v>5.5</v>
      </c>
      <c r="I26" s="102">
        <v>6.38</v>
      </c>
      <c r="J26" s="102">
        <v>0.28000000000000003</v>
      </c>
      <c r="K26" s="105">
        <v>1.5</v>
      </c>
      <c r="L26" s="105">
        <v>1.8530997304582211</v>
      </c>
      <c r="M26" s="116">
        <v>3.71</v>
      </c>
      <c r="N26" s="114" t="s">
        <v>20</v>
      </c>
      <c r="O26" s="114" t="s">
        <v>20</v>
      </c>
      <c r="P26" s="114" t="s">
        <v>20</v>
      </c>
      <c r="Q26" s="114" t="s">
        <v>20</v>
      </c>
      <c r="R26" s="3"/>
      <c r="S26" s="3"/>
    </row>
    <row r="27" spans="1:19" s="109" customFormat="1">
      <c r="A27" s="209"/>
      <c r="B27" s="170" t="s">
        <v>29</v>
      </c>
      <c r="C27" s="171">
        <v>9</v>
      </c>
      <c r="D27" s="171">
        <v>9</v>
      </c>
      <c r="E27" s="172">
        <v>2.65</v>
      </c>
      <c r="F27" s="172">
        <v>2.65</v>
      </c>
      <c r="G27" s="173">
        <v>2.2000000000000002</v>
      </c>
      <c r="H27" s="179">
        <v>5.5</v>
      </c>
      <c r="I27" s="173">
        <v>6.38</v>
      </c>
      <c r="J27" s="173">
        <v>0.28000000000000003</v>
      </c>
      <c r="K27" s="172">
        <v>1.53</v>
      </c>
      <c r="L27" s="172">
        <v>2.1</v>
      </c>
      <c r="M27" s="173">
        <v>3.59</v>
      </c>
      <c r="N27" s="180">
        <v>4.8</v>
      </c>
      <c r="O27" s="181">
        <v>4.1399999999999997</v>
      </c>
      <c r="P27" s="164">
        <v>1623</v>
      </c>
      <c r="Q27" s="182" t="s">
        <v>37</v>
      </c>
      <c r="R27" s="94"/>
      <c r="S27" s="94"/>
    </row>
    <row r="28" spans="1:19">
      <c r="A28" s="209"/>
      <c r="B28" s="30" t="s">
        <v>30</v>
      </c>
      <c r="C28" s="115">
        <v>9</v>
      </c>
      <c r="D28" s="115">
        <v>12</v>
      </c>
      <c r="E28" s="105">
        <v>2.4</v>
      </c>
      <c r="F28" s="105">
        <v>3.2</v>
      </c>
      <c r="G28" s="102">
        <v>2.2000000000000002</v>
      </c>
      <c r="H28" s="102">
        <v>5.6</v>
      </c>
      <c r="I28" s="102">
        <v>6.6549999999999994</v>
      </c>
      <c r="J28" s="102">
        <v>0.28000000000000003</v>
      </c>
      <c r="K28" s="105">
        <v>1.53</v>
      </c>
      <c r="L28" s="105">
        <v>2.1</v>
      </c>
      <c r="M28" s="116">
        <v>3.75</v>
      </c>
      <c r="N28" s="114" t="s">
        <v>20</v>
      </c>
      <c r="O28" s="114" t="s">
        <v>20</v>
      </c>
      <c r="P28" s="114" t="s">
        <v>20</v>
      </c>
      <c r="Q28" s="114" t="s">
        <v>20</v>
      </c>
      <c r="R28" s="3"/>
      <c r="S28" s="3"/>
    </row>
    <row r="29" spans="1:19">
      <c r="A29" s="209"/>
      <c r="B29" s="30" t="s">
        <v>38</v>
      </c>
      <c r="C29" s="115">
        <v>12</v>
      </c>
      <c r="D29" s="115">
        <v>12</v>
      </c>
      <c r="E29" s="105">
        <v>2.8</v>
      </c>
      <c r="F29" s="105">
        <v>2.8</v>
      </c>
      <c r="G29" s="102">
        <v>2.2000000000000002</v>
      </c>
      <c r="H29" s="102">
        <v>5.6</v>
      </c>
      <c r="I29" s="102">
        <v>6.6549999999999994</v>
      </c>
      <c r="J29" s="102">
        <v>0.28000000000000003</v>
      </c>
      <c r="K29" s="105">
        <v>1.53</v>
      </c>
      <c r="L29" s="105">
        <v>2.1</v>
      </c>
      <c r="M29" s="116">
        <v>3.75</v>
      </c>
      <c r="N29" s="114" t="s">
        <v>20</v>
      </c>
      <c r="O29" s="114" t="s">
        <v>20</v>
      </c>
      <c r="P29" s="114" t="s">
        <v>20</v>
      </c>
      <c r="Q29" s="114" t="s">
        <v>20</v>
      </c>
      <c r="R29" s="3"/>
      <c r="S29" s="3"/>
    </row>
    <row r="30" spans="1:19" s="110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s="110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s="110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s="110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s="110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s="110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s="110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s="110" customForma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s="110" customForma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s="110" customForma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s="110" customForma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s="110" customForma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110" customForma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s="110" customForma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s="110" customFormat="1"/>
  </sheetData>
  <mergeCells count="27">
    <mergeCell ref="A20:A23"/>
    <mergeCell ref="A24:A29"/>
    <mergeCell ref="P3:P4"/>
    <mergeCell ref="P18:P19"/>
    <mergeCell ref="Q3:Q4"/>
    <mergeCell ref="Q18:Q19"/>
    <mergeCell ref="M3:M4"/>
    <mergeCell ref="M18:M19"/>
    <mergeCell ref="N3:N4"/>
    <mergeCell ref="N18:N19"/>
    <mergeCell ref="O3:O4"/>
    <mergeCell ref="O18:O19"/>
    <mergeCell ref="B3:B4"/>
    <mergeCell ref="B18:B19"/>
    <mergeCell ref="A1:Q1"/>
    <mergeCell ref="C3:D3"/>
    <mergeCell ref="E3:F3"/>
    <mergeCell ref="G3:I3"/>
    <mergeCell ref="J3:L3"/>
    <mergeCell ref="C18:D18"/>
    <mergeCell ref="E18:F18"/>
    <mergeCell ref="G18:I18"/>
    <mergeCell ref="J18:L18"/>
    <mergeCell ref="A3:A4"/>
    <mergeCell ref="A5:A8"/>
    <mergeCell ref="A9:A14"/>
    <mergeCell ref="A18:A19"/>
  </mergeCells>
  <phoneticPr fontId="1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opLeftCell="A28" zoomScaleSheetLayoutView="100" workbookViewId="0">
      <selection activeCell="E57" sqref="E57"/>
    </sheetView>
  </sheetViews>
  <sheetFormatPr defaultColWidth="9.140625" defaultRowHeight="12.75"/>
  <sheetData>
    <row r="1" spans="1:19" ht="15.75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</row>
    <row r="2" spans="1:19">
      <c r="A2" s="1" t="s">
        <v>1</v>
      </c>
      <c r="B2" s="1"/>
      <c r="C2" s="2"/>
      <c r="D2" s="2"/>
      <c r="E2" s="2"/>
      <c r="F2" s="57"/>
      <c r="G2" s="57"/>
      <c r="H2" s="57"/>
      <c r="I2" s="2"/>
      <c r="J2" s="2"/>
      <c r="K2" s="2"/>
      <c r="L2" s="2"/>
      <c r="M2" s="2"/>
      <c r="N2" s="2"/>
      <c r="O2" s="67"/>
      <c r="P2" s="67"/>
      <c r="Q2" s="67"/>
      <c r="R2" s="67"/>
      <c r="S2" s="67"/>
    </row>
    <row r="3" spans="1:19">
      <c r="A3" s="199" t="s">
        <v>2</v>
      </c>
      <c r="B3" s="194" t="s">
        <v>3</v>
      </c>
      <c r="C3" s="218" t="s">
        <v>4</v>
      </c>
      <c r="D3" s="219"/>
      <c r="E3" s="219"/>
      <c r="F3" s="220" t="s">
        <v>5</v>
      </c>
      <c r="G3" s="221"/>
      <c r="H3" s="221"/>
      <c r="I3" s="201" t="s">
        <v>6</v>
      </c>
      <c r="J3" s="202"/>
      <c r="K3" s="202"/>
      <c r="L3" s="222" t="s">
        <v>7</v>
      </c>
      <c r="M3" s="223"/>
      <c r="N3" s="223"/>
      <c r="O3" s="210" t="s">
        <v>8</v>
      </c>
      <c r="P3" s="210" t="s">
        <v>9</v>
      </c>
      <c r="Q3" s="210" t="s">
        <v>10</v>
      </c>
      <c r="R3" s="210" t="s">
        <v>11</v>
      </c>
      <c r="S3" s="210" t="s">
        <v>39</v>
      </c>
    </row>
    <row r="4" spans="1:19">
      <c r="A4" s="199"/>
      <c r="B4" s="195"/>
      <c r="C4" s="4" t="s">
        <v>13</v>
      </c>
      <c r="D4" s="4" t="s">
        <v>14</v>
      </c>
      <c r="E4" s="4" t="s">
        <v>40</v>
      </c>
      <c r="F4" s="4" t="s">
        <v>13</v>
      </c>
      <c r="G4" s="4" t="s">
        <v>14</v>
      </c>
      <c r="H4" s="4" t="s">
        <v>40</v>
      </c>
      <c r="I4" s="14" t="s">
        <v>15</v>
      </c>
      <c r="J4" s="14" t="s">
        <v>16</v>
      </c>
      <c r="K4" s="14" t="s">
        <v>17</v>
      </c>
      <c r="L4" s="14" t="s">
        <v>15</v>
      </c>
      <c r="M4" s="14" t="s">
        <v>16</v>
      </c>
      <c r="N4" s="14" t="s">
        <v>17</v>
      </c>
      <c r="O4" s="211"/>
      <c r="P4" s="211"/>
      <c r="Q4" s="211"/>
      <c r="R4" s="211"/>
      <c r="S4" s="211"/>
    </row>
    <row r="5" spans="1:19">
      <c r="A5" s="212" t="s">
        <v>41</v>
      </c>
      <c r="B5" s="5">
        <v>7</v>
      </c>
      <c r="C5" s="6">
        <v>7</v>
      </c>
      <c r="D5" s="11" t="s">
        <v>20</v>
      </c>
      <c r="E5" s="11" t="s">
        <v>20</v>
      </c>
      <c r="F5" s="103">
        <v>2</v>
      </c>
      <c r="G5" s="11" t="s">
        <v>20</v>
      </c>
      <c r="H5" s="11" t="s">
        <v>20</v>
      </c>
      <c r="I5" s="102">
        <v>1.4334999999999998</v>
      </c>
      <c r="J5" s="48">
        <v>2</v>
      </c>
      <c r="K5" s="144">
        <v>2.9</v>
      </c>
      <c r="L5" s="107">
        <v>0.31</v>
      </c>
      <c r="M5" s="55">
        <v>0.62305295950155759</v>
      </c>
      <c r="N5" s="55">
        <v>0.77881619937694702</v>
      </c>
      <c r="O5" s="48">
        <v>3.21</v>
      </c>
      <c r="P5" s="11" t="s">
        <v>20</v>
      </c>
      <c r="Q5" s="11" t="s">
        <v>20</v>
      </c>
      <c r="R5" s="11" t="s">
        <v>20</v>
      </c>
      <c r="S5" s="11" t="s">
        <v>20</v>
      </c>
    </row>
    <row r="6" spans="1:19">
      <c r="A6" s="213"/>
      <c r="B6" s="5">
        <v>9</v>
      </c>
      <c r="C6" s="6">
        <v>9</v>
      </c>
      <c r="D6" s="11" t="s">
        <v>20</v>
      </c>
      <c r="E6" s="11" t="s">
        <v>20</v>
      </c>
      <c r="F6" s="103">
        <v>2.5</v>
      </c>
      <c r="G6" s="11" t="s">
        <v>20</v>
      </c>
      <c r="H6" s="11" t="s">
        <v>20</v>
      </c>
      <c r="I6" s="102">
        <v>1.4334999999999998</v>
      </c>
      <c r="J6" s="48">
        <v>2.5</v>
      </c>
      <c r="K6" s="144">
        <v>3.2</v>
      </c>
      <c r="L6" s="107">
        <v>0.31</v>
      </c>
      <c r="M6" s="55">
        <v>0.77881619937694702</v>
      </c>
      <c r="N6" s="55">
        <v>0.97352024922118374</v>
      </c>
      <c r="O6" s="48">
        <v>3.21</v>
      </c>
      <c r="P6" s="11" t="s">
        <v>20</v>
      </c>
      <c r="Q6" s="11" t="s">
        <v>20</v>
      </c>
      <c r="R6" s="11" t="s">
        <v>20</v>
      </c>
      <c r="S6" s="11" t="s">
        <v>20</v>
      </c>
    </row>
    <row r="7" spans="1:19">
      <c r="A7" s="213"/>
      <c r="B7" s="5">
        <v>12</v>
      </c>
      <c r="C7" s="6">
        <v>12</v>
      </c>
      <c r="D7" s="11" t="s">
        <v>20</v>
      </c>
      <c r="E7" s="11" t="s">
        <v>20</v>
      </c>
      <c r="F7" s="103">
        <v>3.5</v>
      </c>
      <c r="G7" s="11" t="s">
        <v>20</v>
      </c>
      <c r="H7" s="11" t="s">
        <v>20</v>
      </c>
      <c r="I7" s="102">
        <v>1.4334999999999998</v>
      </c>
      <c r="J7" s="48">
        <v>3.5</v>
      </c>
      <c r="K7" s="144">
        <v>3.9</v>
      </c>
      <c r="L7" s="107">
        <v>0.31</v>
      </c>
      <c r="M7" s="55">
        <v>1.090342679127726</v>
      </c>
      <c r="N7" s="55">
        <v>1.3084112149532712</v>
      </c>
      <c r="O7" s="48">
        <v>3.21</v>
      </c>
      <c r="P7" s="11" t="s">
        <v>20</v>
      </c>
      <c r="Q7" s="11" t="s">
        <v>20</v>
      </c>
      <c r="R7" s="11" t="s">
        <v>20</v>
      </c>
      <c r="S7" s="11" t="s">
        <v>20</v>
      </c>
    </row>
    <row r="8" spans="1:19">
      <c r="A8" s="214"/>
      <c r="B8" s="5">
        <v>18</v>
      </c>
      <c r="C8" s="104">
        <v>18</v>
      </c>
      <c r="D8" s="11" t="s">
        <v>20</v>
      </c>
      <c r="E8" s="11" t="s">
        <v>20</v>
      </c>
      <c r="F8" s="103">
        <v>5</v>
      </c>
      <c r="G8" s="11" t="s">
        <v>20</v>
      </c>
      <c r="H8" s="11" t="s">
        <v>20</v>
      </c>
      <c r="I8" s="102">
        <v>1.647</v>
      </c>
      <c r="J8" s="48">
        <v>5</v>
      </c>
      <c r="K8" s="102">
        <v>6.5</v>
      </c>
      <c r="L8" s="107">
        <v>0.33</v>
      </c>
      <c r="M8" s="55">
        <v>1.5527950310559004</v>
      </c>
      <c r="N8" s="55">
        <v>1.7857142857142854</v>
      </c>
      <c r="O8" s="48">
        <v>3.22</v>
      </c>
      <c r="P8" s="11" t="s">
        <v>20</v>
      </c>
      <c r="Q8" s="11" t="s">
        <v>20</v>
      </c>
      <c r="R8" s="11" t="s">
        <v>20</v>
      </c>
      <c r="S8" s="11" t="s">
        <v>20</v>
      </c>
    </row>
    <row r="9" spans="1:19">
      <c r="A9" s="215" t="s">
        <v>42</v>
      </c>
      <c r="B9" s="9" t="s">
        <v>25</v>
      </c>
      <c r="C9" s="11">
        <v>7</v>
      </c>
      <c r="D9" s="11">
        <v>7</v>
      </c>
      <c r="E9" s="11" t="s">
        <v>20</v>
      </c>
      <c r="F9" s="105">
        <v>2.1</v>
      </c>
      <c r="G9" s="103">
        <v>2.1</v>
      </c>
      <c r="H9" s="11" t="s">
        <v>20</v>
      </c>
      <c r="I9" s="28">
        <v>2.0129999999999999</v>
      </c>
      <c r="J9" s="63">
        <v>4.2</v>
      </c>
      <c r="K9" s="28">
        <v>5.49</v>
      </c>
      <c r="L9" s="107">
        <v>0.33</v>
      </c>
      <c r="M9" s="55">
        <v>1.3084112149532712</v>
      </c>
      <c r="N9" s="28">
        <v>1.9003115264797508</v>
      </c>
      <c r="O9" s="48">
        <v>3.21</v>
      </c>
      <c r="P9" s="11" t="s">
        <v>20</v>
      </c>
      <c r="Q9" s="11" t="s">
        <v>20</v>
      </c>
      <c r="R9" s="11" t="s">
        <v>20</v>
      </c>
      <c r="S9" s="11" t="s">
        <v>20</v>
      </c>
    </row>
    <row r="10" spans="1:19">
      <c r="A10" s="216"/>
      <c r="B10" s="9" t="s">
        <v>27</v>
      </c>
      <c r="C10" s="11">
        <v>7</v>
      </c>
      <c r="D10" s="11">
        <v>9</v>
      </c>
      <c r="E10" s="11" t="s">
        <v>20</v>
      </c>
      <c r="F10" s="103">
        <v>2.0562499999999999</v>
      </c>
      <c r="G10" s="103">
        <v>2.6437499999999998</v>
      </c>
      <c r="H10" s="11" t="s">
        <v>20</v>
      </c>
      <c r="I10" s="28">
        <v>2.0129999999999999</v>
      </c>
      <c r="J10" s="63">
        <v>4.7</v>
      </c>
      <c r="K10" s="28">
        <v>5.794999999999999</v>
      </c>
      <c r="L10" s="107">
        <v>0.33</v>
      </c>
      <c r="M10" s="55">
        <v>1.4641744548286606</v>
      </c>
      <c r="N10" s="28">
        <v>1.9953271028037385</v>
      </c>
      <c r="O10" s="48">
        <v>3.21</v>
      </c>
      <c r="P10" s="11" t="s">
        <v>20</v>
      </c>
      <c r="Q10" s="11" t="s">
        <v>20</v>
      </c>
      <c r="R10" s="11" t="s">
        <v>20</v>
      </c>
      <c r="S10" s="11" t="s">
        <v>20</v>
      </c>
    </row>
    <row r="11" spans="1:19">
      <c r="A11" s="216"/>
      <c r="B11" s="9" t="s">
        <v>28</v>
      </c>
      <c r="C11" s="11">
        <v>7</v>
      </c>
      <c r="D11" s="11">
        <v>12</v>
      </c>
      <c r="E11" s="11" t="s">
        <v>20</v>
      </c>
      <c r="F11" s="103">
        <v>1.9526315789473683</v>
      </c>
      <c r="G11" s="103">
        <v>3.3473684210526313</v>
      </c>
      <c r="H11" s="11" t="s">
        <v>20</v>
      </c>
      <c r="I11" s="28">
        <v>2.0129999999999999</v>
      </c>
      <c r="J11" s="63">
        <v>5.3</v>
      </c>
      <c r="K11" s="28">
        <v>6.1</v>
      </c>
      <c r="L11" s="107">
        <v>0.33</v>
      </c>
      <c r="M11" s="55">
        <v>1.6510903426791277</v>
      </c>
      <c r="N11" s="28">
        <v>2.0903426791277262</v>
      </c>
      <c r="O11" s="48">
        <v>3.21</v>
      </c>
      <c r="P11" s="11" t="s">
        <v>20</v>
      </c>
      <c r="Q11" s="11" t="s">
        <v>20</v>
      </c>
      <c r="R11" s="11" t="s">
        <v>20</v>
      </c>
      <c r="S11" s="11" t="s">
        <v>20</v>
      </c>
    </row>
    <row r="12" spans="1:19">
      <c r="A12" s="216"/>
      <c r="B12" s="9" t="s">
        <v>43</v>
      </c>
      <c r="C12" s="11">
        <v>7</v>
      </c>
      <c r="D12" s="6">
        <v>18</v>
      </c>
      <c r="E12" s="11"/>
      <c r="F12" s="103">
        <v>1.764</v>
      </c>
      <c r="G12" s="103">
        <v>4.5359999999999996</v>
      </c>
      <c r="H12" s="11" t="s">
        <v>20</v>
      </c>
      <c r="I12" s="28">
        <v>2.0129999999999999</v>
      </c>
      <c r="J12" s="106">
        <v>6.3</v>
      </c>
      <c r="K12" s="28">
        <v>6.8319999999999999</v>
      </c>
      <c r="L12" s="107">
        <v>0.33</v>
      </c>
      <c r="M12" s="55">
        <v>1.9626168224299065</v>
      </c>
      <c r="N12" s="28">
        <v>2.185358255451713</v>
      </c>
      <c r="O12" s="106">
        <v>3.21</v>
      </c>
      <c r="P12" s="11" t="s">
        <v>20</v>
      </c>
      <c r="Q12" s="11" t="s">
        <v>20</v>
      </c>
      <c r="R12" s="11" t="s">
        <v>20</v>
      </c>
      <c r="S12" s="11" t="s">
        <v>20</v>
      </c>
    </row>
    <row r="13" spans="1:19">
      <c r="A13" s="216"/>
      <c r="B13" s="9" t="s">
        <v>29</v>
      </c>
      <c r="C13" s="11">
        <v>9</v>
      </c>
      <c r="D13" s="11">
        <v>9</v>
      </c>
      <c r="E13" s="11" t="s">
        <v>20</v>
      </c>
      <c r="F13" s="103">
        <v>2.65</v>
      </c>
      <c r="G13" s="103">
        <v>2.65</v>
      </c>
      <c r="H13" s="11" t="s">
        <v>20</v>
      </c>
      <c r="I13" s="28">
        <v>2.0129999999999999</v>
      </c>
      <c r="J13" s="63">
        <v>5.3</v>
      </c>
      <c r="K13" s="28">
        <v>6.4050000000000002</v>
      </c>
      <c r="L13" s="107">
        <v>0.33</v>
      </c>
      <c r="M13" s="55">
        <v>1.6510903426791277</v>
      </c>
      <c r="N13" s="28">
        <v>2.0903426791277262</v>
      </c>
      <c r="O13" s="48">
        <v>3.21</v>
      </c>
      <c r="P13" s="11" t="s">
        <v>20</v>
      </c>
      <c r="Q13" s="11" t="s">
        <v>20</v>
      </c>
      <c r="R13" s="11" t="s">
        <v>20</v>
      </c>
      <c r="S13" s="11" t="s">
        <v>20</v>
      </c>
    </row>
    <row r="14" spans="1:19">
      <c r="A14" s="216"/>
      <c r="B14" s="9" t="s">
        <v>30</v>
      </c>
      <c r="C14" s="11">
        <v>9</v>
      </c>
      <c r="D14" s="11">
        <v>12</v>
      </c>
      <c r="E14" s="11" t="s">
        <v>20</v>
      </c>
      <c r="F14" s="103">
        <v>2.5714285714285712</v>
      </c>
      <c r="G14" s="103">
        <v>3.4285714285714288</v>
      </c>
      <c r="H14" s="11" t="s">
        <v>20</v>
      </c>
      <c r="I14" s="28">
        <v>2.0129999999999999</v>
      </c>
      <c r="J14" s="63">
        <v>6</v>
      </c>
      <c r="K14" s="28">
        <v>6.5880000000000001</v>
      </c>
      <c r="L14" s="107">
        <v>0.33</v>
      </c>
      <c r="M14" s="55">
        <v>1.8691588785046729</v>
      </c>
      <c r="N14" s="28">
        <v>2.1283489096573209</v>
      </c>
      <c r="O14" s="106">
        <v>3.21</v>
      </c>
      <c r="P14" s="11" t="s">
        <v>20</v>
      </c>
      <c r="Q14" s="11" t="s">
        <v>20</v>
      </c>
      <c r="R14" s="11" t="s">
        <v>20</v>
      </c>
      <c r="S14" s="11" t="s">
        <v>20</v>
      </c>
    </row>
    <row r="15" spans="1:19">
      <c r="A15" s="216"/>
      <c r="B15" s="9" t="s">
        <v>44</v>
      </c>
      <c r="C15" s="11">
        <v>9</v>
      </c>
      <c r="D15" s="6">
        <v>18</v>
      </c>
      <c r="E15" s="11" t="s">
        <v>20</v>
      </c>
      <c r="F15" s="103">
        <v>2.0999999999999996</v>
      </c>
      <c r="G15" s="103">
        <v>4.2</v>
      </c>
      <c r="H15" s="11" t="s">
        <v>20</v>
      </c>
      <c r="I15" s="28">
        <v>2.0129999999999999</v>
      </c>
      <c r="J15" s="106">
        <v>6.3</v>
      </c>
      <c r="K15" s="28">
        <v>6.8319999999999999</v>
      </c>
      <c r="L15" s="107">
        <v>0.35</v>
      </c>
      <c r="M15" s="55">
        <v>1.9444444444444442</v>
      </c>
      <c r="N15" s="28">
        <v>2.185358255451713</v>
      </c>
      <c r="O15" s="106">
        <v>3.24</v>
      </c>
      <c r="P15" s="11" t="s">
        <v>20</v>
      </c>
      <c r="Q15" s="11" t="s">
        <v>20</v>
      </c>
      <c r="R15" s="11" t="s">
        <v>20</v>
      </c>
      <c r="S15" s="11" t="s">
        <v>20</v>
      </c>
    </row>
    <row r="16" spans="1:19">
      <c r="A16" s="217"/>
      <c r="B16" s="9" t="s">
        <v>38</v>
      </c>
      <c r="C16" s="11">
        <v>12</v>
      </c>
      <c r="D16" s="11">
        <v>12</v>
      </c>
      <c r="E16" s="11" t="s">
        <v>20</v>
      </c>
      <c r="F16" s="103">
        <v>3.1</v>
      </c>
      <c r="G16" s="103">
        <v>3.1</v>
      </c>
      <c r="H16" s="11" t="s">
        <v>20</v>
      </c>
      <c r="I16" s="28">
        <v>2.0129999999999999</v>
      </c>
      <c r="J16" s="106">
        <v>6.2</v>
      </c>
      <c r="K16" s="28">
        <v>6.8319999999999999</v>
      </c>
      <c r="L16" s="107">
        <v>0.33</v>
      </c>
      <c r="M16" s="55">
        <v>1.9314641744548287</v>
      </c>
      <c r="N16" s="28">
        <v>2.185358255451713</v>
      </c>
      <c r="O16" s="106">
        <v>3.21</v>
      </c>
      <c r="P16" s="11" t="s">
        <v>20</v>
      </c>
      <c r="Q16" s="11" t="s">
        <v>20</v>
      </c>
      <c r="R16" s="11" t="s">
        <v>20</v>
      </c>
      <c r="S16" s="11" t="s">
        <v>20</v>
      </c>
    </row>
    <row r="17" spans="1:19">
      <c r="A17" s="209" t="s">
        <v>45</v>
      </c>
      <c r="B17" s="134" t="s">
        <v>46</v>
      </c>
      <c r="C17" s="135">
        <v>7</v>
      </c>
      <c r="D17" s="135">
        <v>7</v>
      </c>
      <c r="E17" s="135">
        <v>7</v>
      </c>
      <c r="F17" s="136">
        <v>2.0333333333333332</v>
      </c>
      <c r="G17" s="136">
        <v>2.0333333333333332</v>
      </c>
      <c r="H17" s="136">
        <v>2.0333333333333332</v>
      </c>
      <c r="I17" s="137">
        <v>2.2000000000000002</v>
      </c>
      <c r="J17" s="137">
        <v>6.1</v>
      </c>
      <c r="K17" s="137">
        <v>6.71</v>
      </c>
      <c r="L17" s="137">
        <v>0.35</v>
      </c>
      <c r="M17" s="138">
        <v>1.92</v>
      </c>
      <c r="N17" s="137">
        <v>2.8</v>
      </c>
      <c r="O17" s="137">
        <f>J17/M17</f>
        <v>3.1770833333333335</v>
      </c>
      <c r="P17" s="139">
        <v>6.2</v>
      </c>
      <c r="Q17" s="140">
        <v>6.2</v>
      </c>
      <c r="R17" s="141">
        <v>353</v>
      </c>
      <c r="S17" s="147" t="s">
        <v>173</v>
      </c>
    </row>
    <row r="18" spans="1:19">
      <c r="A18" s="209"/>
      <c r="B18" s="9" t="s">
        <v>47</v>
      </c>
      <c r="C18" s="59">
        <v>7</v>
      </c>
      <c r="D18" s="59">
        <v>7</v>
      </c>
      <c r="E18" s="59">
        <v>9</v>
      </c>
      <c r="F18" s="99">
        <v>1.9173913043478261</v>
      </c>
      <c r="G18" s="99">
        <v>1.9173913043478261</v>
      </c>
      <c r="H18" s="99">
        <v>2.4652173913043471</v>
      </c>
      <c r="I18" s="107">
        <v>2.44</v>
      </c>
      <c r="J18" s="106">
        <v>6.3</v>
      </c>
      <c r="K18" s="107">
        <v>6.71</v>
      </c>
      <c r="L18" s="107">
        <v>0.35</v>
      </c>
      <c r="M18" s="51">
        <v>1.9565217391304346</v>
      </c>
      <c r="N18" s="107">
        <v>2.8</v>
      </c>
      <c r="O18" s="106">
        <f t="shared" ref="O18:O23" si="0">J18/M18</f>
        <v>3.22</v>
      </c>
      <c r="P18" s="11" t="s">
        <v>20</v>
      </c>
      <c r="Q18" s="11" t="s">
        <v>20</v>
      </c>
      <c r="R18" s="11" t="s">
        <v>20</v>
      </c>
      <c r="S18" s="11" t="s">
        <v>20</v>
      </c>
    </row>
    <row r="19" spans="1:19">
      <c r="A19" s="209"/>
      <c r="B19" s="9" t="s">
        <v>48</v>
      </c>
      <c r="C19" s="59">
        <v>7</v>
      </c>
      <c r="D19" s="59">
        <v>7</v>
      </c>
      <c r="E19" s="59">
        <v>12</v>
      </c>
      <c r="F19" s="99">
        <v>1.6961538461538461</v>
      </c>
      <c r="G19" s="99">
        <v>1.6961538461538461</v>
      </c>
      <c r="H19" s="99">
        <v>2.9076923076923071</v>
      </c>
      <c r="I19" s="107">
        <v>2.44</v>
      </c>
      <c r="J19" s="106">
        <v>6.3</v>
      </c>
      <c r="K19" s="107">
        <v>6.71</v>
      </c>
      <c r="L19" s="107">
        <v>0.35</v>
      </c>
      <c r="M19" s="51">
        <v>1.9444444444444442</v>
      </c>
      <c r="N19" s="107">
        <v>2.8</v>
      </c>
      <c r="O19" s="106">
        <f t="shared" si="0"/>
        <v>3.24</v>
      </c>
      <c r="P19" s="11" t="s">
        <v>20</v>
      </c>
      <c r="Q19" s="11" t="s">
        <v>20</v>
      </c>
      <c r="R19" s="11" t="s">
        <v>20</v>
      </c>
      <c r="S19" s="11" t="s">
        <v>20</v>
      </c>
    </row>
    <row r="20" spans="1:19">
      <c r="A20" s="209"/>
      <c r="B20" s="9" t="s">
        <v>49</v>
      </c>
      <c r="C20" s="59">
        <v>7</v>
      </c>
      <c r="D20" s="59">
        <v>9</v>
      </c>
      <c r="E20" s="59">
        <v>9</v>
      </c>
      <c r="F20" s="99">
        <v>1.764</v>
      </c>
      <c r="G20" s="99">
        <v>2.2679999999999998</v>
      </c>
      <c r="H20" s="99">
        <v>2.2679999999999998</v>
      </c>
      <c r="I20" s="107">
        <v>2.44</v>
      </c>
      <c r="J20" s="106">
        <v>6.3</v>
      </c>
      <c r="K20" s="107">
        <v>6.71</v>
      </c>
      <c r="L20" s="107">
        <v>0.35</v>
      </c>
      <c r="M20" s="51">
        <v>1.9444444444444442</v>
      </c>
      <c r="N20" s="107">
        <v>2.8</v>
      </c>
      <c r="O20" s="106">
        <f t="shared" si="0"/>
        <v>3.24</v>
      </c>
      <c r="P20" s="11" t="s">
        <v>20</v>
      </c>
      <c r="Q20" s="11" t="s">
        <v>20</v>
      </c>
      <c r="R20" s="11" t="s">
        <v>20</v>
      </c>
      <c r="S20" s="11" t="s">
        <v>20</v>
      </c>
    </row>
    <row r="21" spans="1:19">
      <c r="A21" s="209"/>
      <c r="B21" s="9" t="s">
        <v>50</v>
      </c>
      <c r="C21" s="59">
        <v>7</v>
      </c>
      <c r="D21" s="59">
        <v>9</v>
      </c>
      <c r="E21" s="59">
        <v>12</v>
      </c>
      <c r="F21" s="99">
        <v>1.575</v>
      </c>
      <c r="G21" s="99">
        <v>2.0249999999999999</v>
      </c>
      <c r="H21" s="99">
        <v>2.7</v>
      </c>
      <c r="I21" s="107">
        <v>2.44</v>
      </c>
      <c r="J21" s="106">
        <v>6.3</v>
      </c>
      <c r="K21" s="107">
        <v>6.71</v>
      </c>
      <c r="L21" s="107">
        <v>0.35</v>
      </c>
      <c r="M21" s="51">
        <v>1.9444444444444442</v>
      </c>
      <c r="N21" s="107">
        <v>2.8</v>
      </c>
      <c r="O21" s="106">
        <f t="shared" si="0"/>
        <v>3.24</v>
      </c>
      <c r="P21" s="11" t="s">
        <v>20</v>
      </c>
      <c r="Q21" s="11" t="s">
        <v>20</v>
      </c>
      <c r="R21" s="11" t="s">
        <v>20</v>
      </c>
      <c r="S21" s="11" t="s">
        <v>20</v>
      </c>
    </row>
    <row r="22" spans="1:19">
      <c r="A22" s="209"/>
      <c r="B22" s="30" t="s">
        <v>51</v>
      </c>
      <c r="C22" s="59">
        <v>9</v>
      </c>
      <c r="D22" s="59">
        <v>9</v>
      </c>
      <c r="E22" s="59">
        <v>9</v>
      </c>
      <c r="F22" s="99">
        <v>2.0999999999999996</v>
      </c>
      <c r="G22" s="99">
        <v>2.0999999999999996</v>
      </c>
      <c r="H22" s="99">
        <v>2.1000000000000005</v>
      </c>
      <c r="I22" s="107">
        <v>2.44</v>
      </c>
      <c r="J22" s="106">
        <v>6.3</v>
      </c>
      <c r="K22" s="107">
        <v>6.71</v>
      </c>
      <c r="L22" s="107">
        <v>0.35</v>
      </c>
      <c r="M22" s="51">
        <v>1.9444444444444442</v>
      </c>
      <c r="N22" s="107">
        <v>2.8</v>
      </c>
      <c r="O22" s="106">
        <f t="shared" si="0"/>
        <v>3.24</v>
      </c>
      <c r="P22" s="11" t="s">
        <v>20</v>
      </c>
      <c r="Q22" s="11" t="s">
        <v>20</v>
      </c>
      <c r="R22" s="11" t="s">
        <v>20</v>
      </c>
      <c r="S22" s="11" t="s">
        <v>20</v>
      </c>
    </row>
    <row r="23" spans="1:19">
      <c r="A23" s="209"/>
      <c r="B23" s="9" t="s">
        <v>52</v>
      </c>
      <c r="C23" s="59">
        <v>9</v>
      </c>
      <c r="D23" s="59">
        <v>9</v>
      </c>
      <c r="E23" s="59">
        <v>12</v>
      </c>
      <c r="F23" s="99">
        <v>1.89</v>
      </c>
      <c r="G23" s="99">
        <v>1.89</v>
      </c>
      <c r="H23" s="99">
        <v>2.5200000000000005</v>
      </c>
      <c r="I23" s="107">
        <v>2.44</v>
      </c>
      <c r="J23" s="106">
        <v>6.3</v>
      </c>
      <c r="K23" s="107">
        <v>6.71</v>
      </c>
      <c r="L23" s="107">
        <v>0.35</v>
      </c>
      <c r="M23" s="51">
        <v>1.9444444444444442</v>
      </c>
      <c r="N23" s="107">
        <v>2.8</v>
      </c>
      <c r="O23" s="106">
        <f t="shared" si="0"/>
        <v>3.24</v>
      </c>
      <c r="P23" s="11" t="s">
        <v>20</v>
      </c>
      <c r="Q23" s="11" t="s">
        <v>20</v>
      </c>
      <c r="R23" s="11" t="s">
        <v>20</v>
      </c>
      <c r="S23" s="11" t="s">
        <v>20</v>
      </c>
    </row>
    <row r="24" spans="1:19">
      <c r="A24" s="72"/>
      <c r="B24" s="72"/>
      <c r="C24" s="73"/>
      <c r="D24" s="73"/>
      <c r="E24" s="73"/>
      <c r="F24" s="74"/>
      <c r="G24" s="74"/>
      <c r="H24" s="74"/>
      <c r="I24" s="79"/>
      <c r="J24" s="79"/>
      <c r="K24" s="79"/>
      <c r="L24" s="79"/>
      <c r="M24" s="74"/>
      <c r="N24" s="79"/>
      <c r="O24" s="79"/>
      <c r="P24" s="79"/>
      <c r="Q24" s="79"/>
      <c r="R24" s="79"/>
      <c r="S24" s="84"/>
    </row>
    <row r="25" spans="1:19">
      <c r="A25" s="72"/>
      <c r="B25" s="72"/>
      <c r="C25" s="75"/>
      <c r="D25" s="75"/>
      <c r="E25" s="75"/>
      <c r="F25" s="73"/>
      <c r="G25" s="73"/>
      <c r="H25" s="73"/>
      <c r="I25" s="79"/>
      <c r="J25" s="79"/>
      <c r="K25" s="79"/>
      <c r="L25" s="79"/>
      <c r="M25" s="79"/>
      <c r="N25" s="79"/>
      <c r="O25" s="84"/>
      <c r="P25" s="84"/>
      <c r="Q25" s="84"/>
      <c r="R25" s="84"/>
      <c r="S25" s="72"/>
    </row>
    <row r="26" spans="1:19">
      <c r="A26" s="40" t="s">
        <v>31</v>
      </c>
      <c r="B26" s="40"/>
      <c r="C26" s="76"/>
      <c r="D26" s="76"/>
      <c r="E26" s="76"/>
      <c r="F26" s="57"/>
      <c r="G26" s="57"/>
      <c r="H26" s="57"/>
      <c r="I26" s="2"/>
      <c r="J26" s="2"/>
      <c r="K26" s="2"/>
      <c r="L26" s="2"/>
      <c r="M26" s="2"/>
      <c r="N26" s="2"/>
      <c r="O26" s="67"/>
      <c r="P26" s="67"/>
      <c r="Q26" s="67"/>
      <c r="R26" s="67"/>
      <c r="S26" s="67"/>
    </row>
    <row r="27" spans="1:19">
      <c r="A27" s="196" t="s">
        <v>2</v>
      </c>
      <c r="B27" s="196" t="s">
        <v>3</v>
      </c>
      <c r="C27" s="224" t="s">
        <v>4</v>
      </c>
      <c r="D27" s="225"/>
      <c r="E27" s="225"/>
      <c r="F27" s="226" t="s">
        <v>32</v>
      </c>
      <c r="G27" s="227"/>
      <c r="H27" s="227"/>
      <c r="I27" s="205" t="s">
        <v>33</v>
      </c>
      <c r="J27" s="205"/>
      <c r="K27" s="205"/>
      <c r="L27" s="205" t="s">
        <v>7</v>
      </c>
      <c r="M27" s="205"/>
      <c r="N27" s="205"/>
      <c r="O27" s="196" t="s">
        <v>34</v>
      </c>
      <c r="P27" s="196" t="s">
        <v>35</v>
      </c>
      <c r="Q27" s="196" t="s">
        <v>36</v>
      </c>
      <c r="R27" s="196" t="s">
        <v>11</v>
      </c>
      <c r="S27" s="196" t="s">
        <v>12</v>
      </c>
    </row>
    <row r="28" spans="1:19" ht="13.5" thickBot="1">
      <c r="A28" s="260"/>
      <c r="B28" s="260"/>
      <c r="C28" s="261" t="s">
        <v>13</v>
      </c>
      <c r="D28" s="261" t="s">
        <v>14</v>
      </c>
      <c r="E28" s="261" t="s">
        <v>40</v>
      </c>
      <c r="F28" s="261" t="s">
        <v>13</v>
      </c>
      <c r="G28" s="261" t="s">
        <v>14</v>
      </c>
      <c r="H28" s="261" t="s">
        <v>40</v>
      </c>
      <c r="I28" s="262" t="s">
        <v>15</v>
      </c>
      <c r="J28" s="262" t="s">
        <v>16</v>
      </c>
      <c r="K28" s="262" t="s">
        <v>17</v>
      </c>
      <c r="L28" s="262" t="s">
        <v>15</v>
      </c>
      <c r="M28" s="262" t="s">
        <v>16</v>
      </c>
      <c r="N28" s="262" t="s">
        <v>17</v>
      </c>
      <c r="O28" s="260"/>
      <c r="P28" s="260"/>
      <c r="Q28" s="260"/>
      <c r="R28" s="260"/>
      <c r="S28" s="260"/>
    </row>
    <row r="29" spans="1:19">
      <c r="A29" s="263" t="s">
        <v>41</v>
      </c>
      <c r="B29" s="264">
        <v>7</v>
      </c>
      <c r="C29" s="265">
        <v>7</v>
      </c>
      <c r="D29" s="266" t="s">
        <v>20</v>
      </c>
      <c r="E29" s="266" t="s">
        <v>20</v>
      </c>
      <c r="F29" s="267">
        <v>2.5</v>
      </c>
      <c r="G29" s="266" t="s">
        <v>20</v>
      </c>
      <c r="H29" s="266" t="s">
        <v>20</v>
      </c>
      <c r="I29" s="268">
        <v>1.4334999999999998</v>
      </c>
      <c r="J29" s="269">
        <v>2.5</v>
      </c>
      <c r="K29" s="270">
        <v>3.0249999999999999</v>
      </c>
      <c r="L29" s="271">
        <v>0.31</v>
      </c>
      <c r="M29" s="271">
        <v>0.74626865671641784</v>
      </c>
      <c r="N29" s="271">
        <v>0.93283582089552231</v>
      </c>
      <c r="O29" s="272">
        <v>3.35</v>
      </c>
      <c r="P29" s="266" t="s">
        <v>20</v>
      </c>
      <c r="Q29" s="266" t="s">
        <v>20</v>
      </c>
      <c r="R29" s="266" t="s">
        <v>20</v>
      </c>
      <c r="S29" s="273" t="s">
        <v>20</v>
      </c>
    </row>
    <row r="30" spans="1:19">
      <c r="A30" s="274"/>
      <c r="B30" s="258">
        <v>9</v>
      </c>
      <c r="C30" s="142">
        <v>9</v>
      </c>
      <c r="D30" s="143" t="s">
        <v>20</v>
      </c>
      <c r="E30" s="143" t="s">
        <v>20</v>
      </c>
      <c r="F30" s="97">
        <v>3</v>
      </c>
      <c r="G30" s="143" t="s">
        <v>20</v>
      </c>
      <c r="H30" s="143" t="s">
        <v>20</v>
      </c>
      <c r="I30" s="102">
        <v>1.4334999999999998</v>
      </c>
      <c r="J30" s="62">
        <v>3</v>
      </c>
      <c r="K30" s="116">
        <v>3.63</v>
      </c>
      <c r="L30" s="51">
        <v>0.31</v>
      </c>
      <c r="M30" s="51">
        <v>0.89552238805970152</v>
      </c>
      <c r="N30" s="51">
        <v>1.119402985074627</v>
      </c>
      <c r="O30" s="108">
        <v>3.35</v>
      </c>
      <c r="P30" s="143" t="s">
        <v>20</v>
      </c>
      <c r="Q30" s="143" t="s">
        <v>20</v>
      </c>
      <c r="R30" s="143" t="s">
        <v>20</v>
      </c>
      <c r="S30" s="275" t="s">
        <v>20</v>
      </c>
    </row>
    <row r="31" spans="1:19">
      <c r="A31" s="274"/>
      <c r="B31" s="258">
        <v>12</v>
      </c>
      <c r="C31" s="142">
        <v>12</v>
      </c>
      <c r="D31" s="143" t="s">
        <v>20</v>
      </c>
      <c r="E31" s="143" t="s">
        <v>20</v>
      </c>
      <c r="F31" s="97">
        <v>3.8</v>
      </c>
      <c r="G31" s="143" t="s">
        <v>20</v>
      </c>
      <c r="H31" s="143" t="s">
        <v>20</v>
      </c>
      <c r="I31" s="102">
        <v>1.4334999999999998</v>
      </c>
      <c r="J31" s="62">
        <v>3.8</v>
      </c>
      <c r="K31" s="116">
        <v>4.5979999999999999</v>
      </c>
      <c r="L31" s="51">
        <v>0.31</v>
      </c>
      <c r="M31" s="51">
        <v>1.1343283582089552</v>
      </c>
      <c r="N31" s="51">
        <v>1.3611940298507461</v>
      </c>
      <c r="O31" s="108">
        <v>3.35</v>
      </c>
      <c r="P31" s="143" t="s">
        <v>20</v>
      </c>
      <c r="Q31" s="143" t="s">
        <v>20</v>
      </c>
      <c r="R31" s="143" t="s">
        <v>20</v>
      </c>
      <c r="S31" s="275" t="s">
        <v>20</v>
      </c>
    </row>
    <row r="32" spans="1:19" ht="13.5" thickBot="1">
      <c r="A32" s="276"/>
      <c r="B32" s="277">
        <v>18</v>
      </c>
      <c r="C32" s="278">
        <v>18</v>
      </c>
      <c r="D32" s="279" t="s">
        <v>20</v>
      </c>
      <c r="E32" s="279" t="s">
        <v>20</v>
      </c>
      <c r="F32" s="280">
        <v>5.3</v>
      </c>
      <c r="G32" s="279" t="s">
        <v>20</v>
      </c>
      <c r="H32" s="279" t="s">
        <v>20</v>
      </c>
      <c r="I32" s="281">
        <v>1.782</v>
      </c>
      <c r="J32" s="282">
        <v>5.3</v>
      </c>
      <c r="K32" s="283">
        <v>6.798</v>
      </c>
      <c r="L32" s="284">
        <v>0.33</v>
      </c>
      <c r="M32" s="284">
        <v>1.5542521994134897</v>
      </c>
      <c r="N32" s="284">
        <v>2.0458221024258756</v>
      </c>
      <c r="O32" s="285">
        <v>3.41</v>
      </c>
      <c r="P32" s="279" t="s">
        <v>20</v>
      </c>
      <c r="Q32" s="279" t="s">
        <v>20</v>
      </c>
      <c r="R32" s="279" t="s">
        <v>20</v>
      </c>
      <c r="S32" s="286" t="s">
        <v>20</v>
      </c>
    </row>
    <row r="33" spans="1:19">
      <c r="A33" s="302" t="s">
        <v>42</v>
      </c>
      <c r="B33" s="303" t="s">
        <v>25</v>
      </c>
      <c r="C33" s="266">
        <v>7</v>
      </c>
      <c r="D33" s="266">
        <v>7</v>
      </c>
      <c r="E33" s="266" t="s">
        <v>20</v>
      </c>
      <c r="F33" s="267">
        <v>2.5</v>
      </c>
      <c r="G33" s="267">
        <v>2.5</v>
      </c>
      <c r="H33" s="266" t="s">
        <v>20</v>
      </c>
      <c r="I33" s="304">
        <v>2.1779999999999999</v>
      </c>
      <c r="J33" s="305">
        <v>5</v>
      </c>
      <c r="K33" s="304">
        <v>5.94</v>
      </c>
      <c r="L33" s="271">
        <v>0.33</v>
      </c>
      <c r="M33" s="271">
        <v>1.400560224089636</v>
      </c>
      <c r="N33" s="304">
        <v>1.7789757412398921</v>
      </c>
      <c r="O33" s="305">
        <v>3.57</v>
      </c>
      <c r="P33" s="266" t="s">
        <v>20</v>
      </c>
      <c r="Q33" s="266" t="s">
        <v>20</v>
      </c>
      <c r="R33" s="266" t="s">
        <v>20</v>
      </c>
      <c r="S33" s="273" t="s">
        <v>20</v>
      </c>
    </row>
    <row r="34" spans="1:19">
      <c r="A34" s="306"/>
      <c r="B34" s="259" t="s">
        <v>27</v>
      </c>
      <c r="C34" s="143">
        <v>7</v>
      </c>
      <c r="D34" s="143">
        <v>9</v>
      </c>
      <c r="E34" s="143" t="s">
        <v>20</v>
      </c>
      <c r="F34" s="97">
        <v>2.4499999999999997</v>
      </c>
      <c r="G34" s="97">
        <v>3.15</v>
      </c>
      <c r="H34" s="143" t="s">
        <v>20</v>
      </c>
      <c r="I34" s="144">
        <v>2.1779999999999999</v>
      </c>
      <c r="J34" s="63">
        <v>5.6</v>
      </c>
      <c r="K34" s="144">
        <v>6.27</v>
      </c>
      <c r="L34" s="51">
        <v>0.33</v>
      </c>
      <c r="M34" s="51">
        <v>1.5686274509803921</v>
      </c>
      <c r="N34" s="144">
        <v>1.8679245283018868</v>
      </c>
      <c r="O34" s="63">
        <v>3.57</v>
      </c>
      <c r="P34" s="143" t="s">
        <v>20</v>
      </c>
      <c r="Q34" s="143" t="s">
        <v>20</v>
      </c>
      <c r="R34" s="143" t="s">
        <v>20</v>
      </c>
      <c r="S34" s="275" t="s">
        <v>20</v>
      </c>
    </row>
    <row r="35" spans="1:19">
      <c r="A35" s="306"/>
      <c r="B35" s="259" t="s">
        <v>28</v>
      </c>
      <c r="C35" s="143">
        <v>7</v>
      </c>
      <c r="D35" s="143">
        <v>12</v>
      </c>
      <c r="E35" s="143" t="s">
        <v>20</v>
      </c>
      <c r="F35" s="97">
        <v>2.1736842105263157</v>
      </c>
      <c r="G35" s="97">
        <v>3.7263157894736847</v>
      </c>
      <c r="H35" s="143" t="s">
        <v>20</v>
      </c>
      <c r="I35" s="144">
        <v>2.1779999999999999</v>
      </c>
      <c r="J35" s="63">
        <v>5.9</v>
      </c>
      <c r="K35" s="144">
        <v>6.6</v>
      </c>
      <c r="L35" s="51">
        <v>0.33</v>
      </c>
      <c r="M35" s="51">
        <v>1.6343490304709143</v>
      </c>
      <c r="N35" s="144">
        <v>1.9568733153638815</v>
      </c>
      <c r="O35" s="63">
        <v>3.61</v>
      </c>
      <c r="P35" s="143" t="s">
        <v>20</v>
      </c>
      <c r="Q35" s="143" t="s">
        <v>20</v>
      </c>
      <c r="R35" s="143" t="s">
        <v>20</v>
      </c>
      <c r="S35" s="275" t="s">
        <v>20</v>
      </c>
    </row>
    <row r="36" spans="1:19">
      <c r="A36" s="306"/>
      <c r="B36" s="259" t="s">
        <v>43</v>
      </c>
      <c r="C36" s="143">
        <v>7</v>
      </c>
      <c r="D36" s="142">
        <v>18</v>
      </c>
      <c r="E36" s="143"/>
      <c r="F36" s="97">
        <v>1.764</v>
      </c>
      <c r="G36" s="97">
        <v>4.5359999999999996</v>
      </c>
      <c r="H36" s="143" t="s">
        <v>20</v>
      </c>
      <c r="I36" s="144">
        <v>2.1779999999999999</v>
      </c>
      <c r="J36" s="106">
        <v>6.3</v>
      </c>
      <c r="K36" s="144">
        <v>7.3920000000000003</v>
      </c>
      <c r="L36" s="51">
        <v>0.33</v>
      </c>
      <c r="M36" s="51">
        <v>1.7548746518105849</v>
      </c>
      <c r="N36" s="144">
        <v>2.0458221024258756</v>
      </c>
      <c r="O36" s="63">
        <v>3.59</v>
      </c>
      <c r="P36" s="143" t="s">
        <v>20</v>
      </c>
      <c r="Q36" s="143" t="s">
        <v>20</v>
      </c>
      <c r="R36" s="143" t="s">
        <v>20</v>
      </c>
      <c r="S36" s="275" t="s">
        <v>20</v>
      </c>
    </row>
    <row r="37" spans="1:19">
      <c r="A37" s="306"/>
      <c r="B37" s="259" t="s">
        <v>29</v>
      </c>
      <c r="C37" s="143">
        <v>9</v>
      </c>
      <c r="D37" s="143">
        <v>9</v>
      </c>
      <c r="E37" s="143" t="s">
        <v>20</v>
      </c>
      <c r="F37" s="97">
        <v>2.95</v>
      </c>
      <c r="G37" s="97">
        <v>2.95</v>
      </c>
      <c r="H37" s="143" t="s">
        <v>20</v>
      </c>
      <c r="I37" s="144">
        <v>2.1779999999999999</v>
      </c>
      <c r="J37" s="63">
        <v>5.9</v>
      </c>
      <c r="K37" s="144">
        <v>6.93</v>
      </c>
      <c r="L37" s="51">
        <v>0.33</v>
      </c>
      <c r="M37" s="51">
        <v>1.6343490304709143</v>
      </c>
      <c r="N37" s="144">
        <v>1.9568733153638815</v>
      </c>
      <c r="O37" s="63">
        <v>3.61</v>
      </c>
      <c r="P37" s="143" t="s">
        <v>20</v>
      </c>
      <c r="Q37" s="143" t="s">
        <v>20</v>
      </c>
      <c r="R37" s="143" t="s">
        <v>20</v>
      </c>
      <c r="S37" s="275" t="s">
        <v>20</v>
      </c>
    </row>
    <row r="38" spans="1:19">
      <c r="A38" s="306"/>
      <c r="B38" s="259" t="s">
        <v>30</v>
      </c>
      <c r="C38" s="143">
        <v>9</v>
      </c>
      <c r="D38" s="143">
        <v>12</v>
      </c>
      <c r="E38" s="143" t="s">
        <v>20</v>
      </c>
      <c r="F38" s="97">
        <v>2.7</v>
      </c>
      <c r="G38" s="97">
        <v>3.6</v>
      </c>
      <c r="H38" s="143" t="s">
        <v>20</v>
      </c>
      <c r="I38" s="144">
        <v>2.1779999999999999</v>
      </c>
      <c r="J38" s="106">
        <v>6.3</v>
      </c>
      <c r="K38" s="144">
        <v>7.1280000000000001</v>
      </c>
      <c r="L38" s="51">
        <v>0.33</v>
      </c>
      <c r="M38" s="51">
        <v>1.7451523545706371</v>
      </c>
      <c r="N38" s="144">
        <v>1.9924528301886792</v>
      </c>
      <c r="O38" s="63">
        <v>3.61</v>
      </c>
      <c r="P38" s="143" t="s">
        <v>20</v>
      </c>
      <c r="Q38" s="143" t="s">
        <v>20</v>
      </c>
      <c r="R38" s="143" t="s">
        <v>20</v>
      </c>
      <c r="S38" s="275" t="s">
        <v>20</v>
      </c>
    </row>
    <row r="39" spans="1:19">
      <c r="A39" s="306"/>
      <c r="B39" s="259" t="s">
        <v>44</v>
      </c>
      <c r="C39" s="143">
        <v>9</v>
      </c>
      <c r="D39" s="142">
        <v>18</v>
      </c>
      <c r="E39" s="143" t="s">
        <v>20</v>
      </c>
      <c r="F39" s="97">
        <v>2.0999999999999996</v>
      </c>
      <c r="G39" s="97">
        <v>4.2</v>
      </c>
      <c r="H39" s="143" t="s">
        <v>20</v>
      </c>
      <c r="I39" s="144">
        <v>2.1779999999999999</v>
      </c>
      <c r="J39" s="106">
        <v>6.3</v>
      </c>
      <c r="K39" s="144">
        <v>7.3920000000000003</v>
      </c>
      <c r="L39" s="51">
        <v>0.35</v>
      </c>
      <c r="M39" s="51">
        <v>1.759776536312849</v>
      </c>
      <c r="N39" s="144">
        <v>2.0458221024258756</v>
      </c>
      <c r="O39" s="63">
        <v>3.58</v>
      </c>
      <c r="P39" s="143" t="s">
        <v>20</v>
      </c>
      <c r="Q39" s="143" t="s">
        <v>20</v>
      </c>
      <c r="R39" s="143" t="s">
        <v>20</v>
      </c>
      <c r="S39" s="275" t="s">
        <v>20</v>
      </c>
    </row>
    <row r="40" spans="1:19" ht="13.5" thickBot="1">
      <c r="A40" s="307"/>
      <c r="B40" s="308" t="s">
        <v>38</v>
      </c>
      <c r="C40" s="279">
        <v>12</v>
      </c>
      <c r="D40" s="279">
        <v>12</v>
      </c>
      <c r="E40" s="279" t="s">
        <v>20</v>
      </c>
      <c r="F40" s="280">
        <v>3.15</v>
      </c>
      <c r="G40" s="280">
        <v>3.15</v>
      </c>
      <c r="H40" s="279" t="s">
        <v>20</v>
      </c>
      <c r="I40" s="309">
        <v>2.1779999999999999</v>
      </c>
      <c r="J40" s="293">
        <v>6.3</v>
      </c>
      <c r="K40" s="309">
        <v>7.3920000000000003</v>
      </c>
      <c r="L40" s="284">
        <v>0.33</v>
      </c>
      <c r="M40" s="284">
        <v>1.7451523545706371</v>
      </c>
      <c r="N40" s="309">
        <v>2.0458221024258756</v>
      </c>
      <c r="O40" s="310">
        <v>3.61</v>
      </c>
      <c r="P40" s="279" t="s">
        <v>20</v>
      </c>
      <c r="Q40" s="279" t="s">
        <v>20</v>
      </c>
      <c r="R40" s="279" t="s">
        <v>20</v>
      </c>
      <c r="S40" s="286" t="s">
        <v>20</v>
      </c>
    </row>
    <row r="41" spans="1:19">
      <c r="A41" s="287" t="s">
        <v>45</v>
      </c>
      <c r="B41" s="294" t="s">
        <v>46</v>
      </c>
      <c r="C41" s="295">
        <v>7</v>
      </c>
      <c r="D41" s="295">
        <v>7</v>
      </c>
      <c r="E41" s="295">
        <v>7</v>
      </c>
      <c r="F41" s="296">
        <v>2.1999999999999997</v>
      </c>
      <c r="G41" s="296">
        <v>2.1999999999999997</v>
      </c>
      <c r="H41" s="296">
        <v>2.2000000000000006</v>
      </c>
      <c r="I41" s="297">
        <v>2.39</v>
      </c>
      <c r="J41" s="297">
        <v>6.6</v>
      </c>
      <c r="K41" s="297">
        <v>7.26</v>
      </c>
      <c r="L41" s="297">
        <v>0.35</v>
      </c>
      <c r="M41" s="298">
        <v>1.7789757412398921</v>
      </c>
      <c r="N41" s="297">
        <v>2.8</v>
      </c>
      <c r="O41" s="297">
        <f>J41/M41</f>
        <v>3.71</v>
      </c>
      <c r="P41" s="299">
        <v>5.6</v>
      </c>
      <c r="Q41" s="299">
        <v>4.0999999999999996</v>
      </c>
      <c r="R41" s="300">
        <v>1918</v>
      </c>
      <c r="S41" s="301" t="s">
        <v>37</v>
      </c>
    </row>
    <row r="42" spans="1:19">
      <c r="A42" s="288"/>
      <c r="B42" s="30" t="s">
        <v>47</v>
      </c>
      <c r="C42" s="143">
        <v>7</v>
      </c>
      <c r="D42" s="143">
        <v>7</v>
      </c>
      <c r="E42" s="143">
        <v>9</v>
      </c>
      <c r="F42" s="99">
        <v>2.0239130434782613</v>
      </c>
      <c r="G42" s="99">
        <v>2.0239130434782613</v>
      </c>
      <c r="H42" s="99">
        <v>2.6021739130434778</v>
      </c>
      <c r="I42" s="107">
        <v>2.64</v>
      </c>
      <c r="J42" s="106">
        <v>6.65</v>
      </c>
      <c r="K42" s="107">
        <v>7.7879999999999994</v>
      </c>
      <c r="L42" s="107">
        <v>0.35</v>
      </c>
      <c r="M42" s="51">
        <v>1.7924528301886793</v>
      </c>
      <c r="N42" s="107">
        <v>2.8</v>
      </c>
      <c r="O42" s="106">
        <f t="shared" ref="O42:O47" si="1">J42/M42</f>
        <v>3.71</v>
      </c>
      <c r="P42" s="143" t="s">
        <v>20</v>
      </c>
      <c r="Q42" s="143" t="s">
        <v>20</v>
      </c>
      <c r="R42" s="143" t="s">
        <v>20</v>
      </c>
      <c r="S42" s="275" t="s">
        <v>20</v>
      </c>
    </row>
    <row r="43" spans="1:19">
      <c r="A43" s="288"/>
      <c r="B43" s="30" t="s">
        <v>48</v>
      </c>
      <c r="C43" s="143">
        <v>7</v>
      </c>
      <c r="D43" s="143">
        <v>7</v>
      </c>
      <c r="E43" s="143">
        <v>12</v>
      </c>
      <c r="F43" s="99">
        <v>1.8038461538461539</v>
      </c>
      <c r="G43" s="99">
        <v>1.8038461538461539</v>
      </c>
      <c r="H43" s="99">
        <v>3.0923076923076929</v>
      </c>
      <c r="I43" s="107">
        <v>2.64</v>
      </c>
      <c r="J43" s="106">
        <v>6.7</v>
      </c>
      <c r="K43" s="107">
        <v>7.919999999999999</v>
      </c>
      <c r="L43" s="107">
        <v>0.35</v>
      </c>
      <c r="M43" s="51">
        <v>1.8059299191374665</v>
      </c>
      <c r="N43" s="107">
        <v>2.8</v>
      </c>
      <c r="O43" s="106">
        <f t="shared" si="1"/>
        <v>3.71</v>
      </c>
      <c r="P43" s="143" t="s">
        <v>20</v>
      </c>
      <c r="Q43" s="143" t="s">
        <v>20</v>
      </c>
      <c r="R43" s="143" t="s">
        <v>20</v>
      </c>
      <c r="S43" s="275" t="s">
        <v>20</v>
      </c>
    </row>
    <row r="44" spans="1:19">
      <c r="A44" s="288"/>
      <c r="B44" s="30" t="s">
        <v>49</v>
      </c>
      <c r="C44" s="143">
        <v>7</v>
      </c>
      <c r="D44" s="143">
        <v>9</v>
      </c>
      <c r="E44" s="143">
        <v>9</v>
      </c>
      <c r="F44" s="99">
        <v>1.8760000000000003</v>
      </c>
      <c r="G44" s="99">
        <v>2.4119999999999999</v>
      </c>
      <c r="H44" s="99">
        <v>2.4119999999999999</v>
      </c>
      <c r="I44" s="107">
        <v>2.64</v>
      </c>
      <c r="J44" s="106">
        <v>6.7</v>
      </c>
      <c r="K44" s="107">
        <v>7.919999999999999</v>
      </c>
      <c r="L44" s="107">
        <v>0.35</v>
      </c>
      <c r="M44" s="51">
        <v>1.8059299191374665</v>
      </c>
      <c r="N44" s="107">
        <v>2.8</v>
      </c>
      <c r="O44" s="106">
        <f t="shared" si="1"/>
        <v>3.71</v>
      </c>
      <c r="P44" s="143" t="s">
        <v>20</v>
      </c>
      <c r="Q44" s="143" t="s">
        <v>20</v>
      </c>
      <c r="R44" s="143" t="s">
        <v>20</v>
      </c>
      <c r="S44" s="275" t="s">
        <v>20</v>
      </c>
    </row>
    <row r="45" spans="1:19">
      <c r="A45" s="288"/>
      <c r="B45" s="30" t="s">
        <v>50</v>
      </c>
      <c r="C45" s="143">
        <v>7</v>
      </c>
      <c r="D45" s="143">
        <v>9</v>
      </c>
      <c r="E45" s="143">
        <v>12</v>
      </c>
      <c r="F45" s="99">
        <v>1.675</v>
      </c>
      <c r="G45" s="99">
        <v>2.1535714285714289</v>
      </c>
      <c r="H45" s="99">
        <v>2.8714285714285714</v>
      </c>
      <c r="I45" s="107">
        <v>2.64</v>
      </c>
      <c r="J45" s="106">
        <v>6.7</v>
      </c>
      <c r="K45" s="107">
        <v>7.919999999999999</v>
      </c>
      <c r="L45" s="107">
        <v>0.35</v>
      </c>
      <c r="M45" s="51">
        <v>1.8059299191374665</v>
      </c>
      <c r="N45" s="107">
        <v>2.8</v>
      </c>
      <c r="O45" s="106">
        <f t="shared" si="1"/>
        <v>3.71</v>
      </c>
      <c r="P45" s="143" t="s">
        <v>20</v>
      </c>
      <c r="Q45" s="143" t="s">
        <v>20</v>
      </c>
      <c r="R45" s="143" t="s">
        <v>20</v>
      </c>
      <c r="S45" s="275" t="s">
        <v>20</v>
      </c>
    </row>
    <row r="46" spans="1:19">
      <c r="A46" s="288"/>
      <c r="B46" s="30" t="s">
        <v>51</v>
      </c>
      <c r="C46" s="145">
        <v>9</v>
      </c>
      <c r="D46" s="145">
        <v>9</v>
      </c>
      <c r="E46" s="145">
        <v>9</v>
      </c>
      <c r="F46" s="99">
        <v>2.2333333333333334</v>
      </c>
      <c r="G46" s="99">
        <v>2.2333333333333334</v>
      </c>
      <c r="H46" s="99">
        <v>2.2333333333333334</v>
      </c>
      <c r="I46" s="107">
        <v>2.64</v>
      </c>
      <c r="J46" s="106">
        <v>6.7</v>
      </c>
      <c r="K46" s="107">
        <v>7.919999999999999</v>
      </c>
      <c r="L46" s="107">
        <v>0.35</v>
      </c>
      <c r="M46" s="51">
        <v>1.8059299191374665</v>
      </c>
      <c r="N46" s="107">
        <v>2.8</v>
      </c>
      <c r="O46" s="106">
        <f t="shared" si="1"/>
        <v>3.71</v>
      </c>
      <c r="P46" s="143" t="s">
        <v>20</v>
      </c>
      <c r="Q46" s="143" t="s">
        <v>20</v>
      </c>
      <c r="R46" s="143" t="s">
        <v>20</v>
      </c>
      <c r="S46" s="275" t="s">
        <v>20</v>
      </c>
    </row>
    <row r="47" spans="1:19" ht="13.5" thickBot="1">
      <c r="A47" s="289"/>
      <c r="B47" s="290" t="s">
        <v>52</v>
      </c>
      <c r="C47" s="279">
        <v>9</v>
      </c>
      <c r="D47" s="279">
        <v>9</v>
      </c>
      <c r="E47" s="279">
        <v>12</v>
      </c>
      <c r="F47" s="291">
        <v>2.0099999999999998</v>
      </c>
      <c r="G47" s="291">
        <v>2.0099999999999998</v>
      </c>
      <c r="H47" s="291">
        <v>2.6800000000000006</v>
      </c>
      <c r="I47" s="292">
        <v>2.64</v>
      </c>
      <c r="J47" s="293">
        <v>6.7</v>
      </c>
      <c r="K47" s="292">
        <v>7.919999999999999</v>
      </c>
      <c r="L47" s="292">
        <v>0.35</v>
      </c>
      <c r="M47" s="284">
        <v>1.8059299191374665</v>
      </c>
      <c r="N47" s="292">
        <v>2.8</v>
      </c>
      <c r="O47" s="293">
        <f t="shared" si="1"/>
        <v>3.71</v>
      </c>
      <c r="P47" s="279" t="s">
        <v>20</v>
      </c>
      <c r="Q47" s="279" t="s">
        <v>20</v>
      </c>
      <c r="R47" s="279" t="s">
        <v>20</v>
      </c>
      <c r="S47" s="286" t="s">
        <v>20</v>
      </c>
    </row>
  </sheetData>
  <mergeCells count="29">
    <mergeCell ref="S27:S28"/>
    <mergeCell ref="A41:A47"/>
    <mergeCell ref="B3:B4"/>
    <mergeCell ref="B27:B28"/>
    <mergeCell ref="O3:O4"/>
    <mergeCell ref="O27:O28"/>
    <mergeCell ref="P3:P4"/>
    <mergeCell ref="P27:P28"/>
    <mergeCell ref="I27:K27"/>
    <mergeCell ref="R27:R28"/>
    <mergeCell ref="A27:A28"/>
    <mergeCell ref="A29:A32"/>
    <mergeCell ref="A33:A40"/>
    <mergeCell ref="C27:E27"/>
    <mergeCell ref="F27:H27"/>
    <mergeCell ref="A1:S1"/>
    <mergeCell ref="C3:E3"/>
    <mergeCell ref="F3:H3"/>
    <mergeCell ref="I3:K3"/>
    <mergeCell ref="L3:N3"/>
    <mergeCell ref="A3:A4"/>
    <mergeCell ref="S3:S4"/>
    <mergeCell ref="Q3:Q4"/>
    <mergeCell ref="R3:R4"/>
    <mergeCell ref="Q27:Q28"/>
    <mergeCell ref="A5:A8"/>
    <mergeCell ref="A9:A16"/>
    <mergeCell ref="A17:A23"/>
    <mergeCell ref="L27:N27"/>
  </mergeCells>
  <phoneticPr fontId="14" type="noConversion"/>
  <pageMargins left="0.75" right="0.75" top="1" bottom="1" header="0.51" footer="0.5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13" workbookViewId="0">
      <selection activeCell="B24" sqref="B24"/>
    </sheetView>
  </sheetViews>
  <sheetFormatPr defaultRowHeight="12.75"/>
  <cols>
    <col min="1" max="7" width="9.140625" style="3"/>
    <col min="8" max="8" width="9.42578125" style="3" customWidth="1"/>
    <col min="9" max="16384" width="9.140625" style="3"/>
  </cols>
  <sheetData>
    <row r="1" spans="1:19" ht="23.25" customHeight="1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</row>
    <row r="2" spans="1:19">
      <c r="A2" s="1" t="s">
        <v>1</v>
      </c>
      <c r="B2" s="1"/>
      <c r="C2" s="2"/>
      <c r="D2" s="2"/>
      <c r="E2" s="2"/>
      <c r="F2" s="57"/>
      <c r="G2" s="57"/>
      <c r="H2" s="57"/>
      <c r="I2" s="2"/>
      <c r="J2" s="2"/>
      <c r="K2" s="2"/>
      <c r="L2" s="2"/>
      <c r="M2" s="2"/>
      <c r="N2" s="2"/>
      <c r="O2" s="67"/>
      <c r="P2" s="67"/>
      <c r="Q2" s="67"/>
      <c r="R2" s="67"/>
      <c r="S2" s="67"/>
    </row>
    <row r="3" spans="1:19" ht="25.5" customHeight="1">
      <c r="A3" s="199" t="s">
        <v>2</v>
      </c>
      <c r="B3" s="194" t="s">
        <v>3</v>
      </c>
      <c r="C3" s="218" t="s">
        <v>4</v>
      </c>
      <c r="D3" s="219"/>
      <c r="E3" s="219"/>
      <c r="F3" s="220" t="s">
        <v>5</v>
      </c>
      <c r="G3" s="221"/>
      <c r="H3" s="221"/>
      <c r="I3" s="201" t="s">
        <v>6</v>
      </c>
      <c r="J3" s="202"/>
      <c r="K3" s="202"/>
      <c r="L3" s="222" t="s">
        <v>7</v>
      </c>
      <c r="M3" s="223"/>
      <c r="N3" s="223"/>
      <c r="O3" s="210" t="s">
        <v>8</v>
      </c>
      <c r="P3" s="210" t="s">
        <v>9</v>
      </c>
      <c r="Q3" s="210" t="s">
        <v>10</v>
      </c>
      <c r="R3" s="210" t="s">
        <v>11</v>
      </c>
      <c r="S3" s="210" t="s">
        <v>39</v>
      </c>
    </row>
    <row r="4" spans="1:19" ht="13.5" thickBot="1">
      <c r="A4" s="210"/>
      <c r="B4" s="322"/>
      <c r="C4" s="323" t="s">
        <v>13</v>
      </c>
      <c r="D4" s="323" t="s">
        <v>14</v>
      </c>
      <c r="E4" s="323" t="s">
        <v>40</v>
      </c>
      <c r="F4" s="323" t="s">
        <v>13</v>
      </c>
      <c r="G4" s="323" t="s">
        <v>14</v>
      </c>
      <c r="H4" s="323" t="s">
        <v>40</v>
      </c>
      <c r="I4" s="324" t="s">
        <v>15</v>
      </c>
      <c r="J4" s="324" t="s">
        <v>16</v>
      </c>
      <c r="K4" s="324" t="s">
        <v>17</v>
      </c>
      <c r="L4" s="324" t="s">
        <v>15</v>
      </c>
      <c r="M4" s="324" t="s">
        <v>16</v>
      </c>
      <c r="N4" s="324" t="s">
        <v>17</v>
      </c>
      <c r="O4" s="325"/>
      <c r="P4" s="325"/>
      <c r="Q4" s="325"/>
      <c r="R4" s="325"/>
      <c r="S4" s="325"/>
    </row>
    <row r="5" spans="1:19" s="42" customFormat="1">
      <c r="A5" s="326" t="s">
        <v>41</v>
      </c>
      <c r="B5" s="264">
        <v>7</v>
      </c>
      <c r="C5" s="327">
        <v>7</v>
      </c>
      <c r="D5" s="311" t="s">
        <v>20</v>
      </c>
      <c r="E5" s="311" t="s">
        <v>20</v>
      </c>
      <c r="F5" s="267">
        <v>2</v>
      </c>
      <c r="G5" s="311" t="s">
        <v>20</v>
      </c>
      <c r="H5" s="311" t="s">
        <v>20</v>
      </c>
      <c r="I5" s="268">
        <v>1.58</v>
      </c>
      <c r="J5" s="269">
        <v>2</v>
      </c>
      <c r="K5" s="312">
        <v>2.9</v>
      </c>
      <c r="L5" s="271">
        <v>0.4</v>
      </c>
      <c r="M5" s="271">
        <v>0.62305295950155759</v>
      </c>
      <c r="N5" s="271">
        <v>0.77881619937694702</v>
      </c>
      <c r="O5" s="313">
        <f>J5/M5</f>
        <v>3.2100000000000004</v>
      </c>
      <c r="P5" s="311" t="s">
        <v>20</v>
      </c>
      <c r="Q5" s="311" t="s">
        <v>20</v>
      </c>
      <c r="R5" s="311" t="s">
        <v>20</v>
      </c>
      <c r="S5" s="314" t="s">
        <v>20</v>
      </c>
    </row>
    <row r="6" spans="1:19" s="42" customFormat="1">
      <c r="A6" s="328"/>
      <c r="B6" s="258">
        <v>9</v>
      </c>
      <c r="C6" s="96">
        <v>9</v>
      </c>
      <c r="D6" s="7" t="s">
        <v>20</v>
      </c>
      <c r="E6" s="7" t="s">
        <v>20</v>
      </c>
      <c r="F6" s="97">
        <v>2.5</v>
      </c>
      <c r="G6" s="7" t="s">
        <v>20</v>
      </c>
      <c r="H6" s="7" t="s">
        <v>20</v>
      </c>
      <c r="I6" s="15">
        <v>1.58</v>
      </c>
      <c r="J6" s="62">
        <v>2.5</v>
      </c>
      <c r="K6" s="15">
        <v>3.2</v>
      </c>
      <c r="L6" s="51">
        <v>0.4</v>
      </c>
      <c r="M6" s="51">
        <v>0.77881619937694702</v>
      </c>
      <c r="N6" s="51">
        <v>0.97352024922118374</v>
      </c>
      <c r="O6" s="48">
        <f t="shared" ref="O6:O27" si="0">J6/M6</f>
        <v>3.21</v>
      </c>
      <c r="P6" s="7" t="s">
        <v>20</v>
      </c>
      <c r="Q6" s="7" t="s">
        <v>20</v>
      </c>
      <c r="R6" s="7" t="s">
        <v>20</v>
      </c>
      <c r="S6" s="315" t="s">
        <v>20</v>
      </c>
    </row>
    <row r="7" spans="1:19" s="42" customFormat="1">
      <c r="A7" s="328"/>
      <c r="B7" s="258">
        <v>12</v>
      </c>
      <c r="C7" s="96">
        <v>12</v>
      </c>
      <c r="D7" s="7" t="s">
        <v>20</v>
      </c>
      <c r="E7" s="7" t="s">
        <v>20</v>
      </c>
      <c r="F7" s="97">
        <v>3.5</v>
      </c>
      <c r="G7" s="7" t="s">
        <v>20</v>
      </c>
      <c r="H7" s="7" t="s">
        <v>20</v>
      </c>
      <c r="I7" s="15">
        <v>1.58</v>
      </c>
      <c r="J7" s="62">
        <v>3.5</v>
      </c>
      <c r="K7" s="15">
        <v>3.9</v>
      </c>
      <c r="L7" s="51">
        <v>0.4</v>
      </c>
      <c r="M7" s="51">
        <v>1.090342679127726</v>
      </c>
      <c r="N7" s="51">
        <v>1.3084112149532712</v>
      </c>
      <c r="O7" s="48">
        <f t="shared" si="0"/>
        <v>3.2099999999999995</v>
      </c>
      <c r="P7" s="7" t="s">
        <v>20</v>
      </c>
      <c r="Q7" s="7" t="s">
        <v>20</v>
      </c>
      <c r="R7" s="7" t="s">
        <v>20</v>
      </c>
      <c r="S7" s="315" t="s">
        <v>20</v>
      </c>
    </row>
    <row r="8" spans="1:19" s="42" customFormat="1" ht="13.5" thickBot="1">
      <c r="A8" s="329"/>
      <c r="B8" s="277">
        <v>18</v>
      </c>
      <c r="C8" s="330">
        <v>18</v>
      </c>
      <c r="D8" s="316" t="s">
        <v>20</v>
      </c>
      <c r="E8" s="316" t="s">
        <v>20</v>
      </c>
      <c r="F8" s="280">
        <v>5</v>
      </c>
      <c r="G8" s="316" t="s">
        <v>20</v>
      </c>
      <c r="H8" s="316" t="s">
        <v>20</v>
      </c>
      <c r="I8" s="318">
        <v>1.7775000000000001</v>
      </c>
      <c r="J8" s="282">
        <v>5</v>
      </c>
      <c r="K8" s="281">
        <v>6.5</v>
      </c>
      <c r="L8" s="284">
        <v>0.5</v>
      </c>
      <c r="M8" s="284">
        <v>1.557632398753894</v>
      </c>
      <c r="N8" s="284">
        <v>1.7912772585669781</v>
      </c>
      <c r="O8" s="320">
        <f t="shared" si="0"/>
        <v>3.21</v>
      </c>
      <c r="P8" s="316" t="s">
        <v>20</v>
      </c>
      <c r="Q8" s="316" t="s">
        <v>20</v>
      </c>
      <c r="R8" s="316" t="s">
        <v>20</v>
      </c>
      <c r="S8" s="321" t="s">
        <v>20</v>
      </c>
    </row>
    <row r="9" spans="1:19">
      <c r="A9" s="302" t="s">
        <v>42</v>
      </c>
      <c r="B9" s="303" t="s">
        <v>25</v>
      </c>
      <c r="C9" s="311">
        <v>7</v>
      </c>
      <c r="D9" s="311">
        <v>7</v>
      </c>
      <c r="E9" s="311" t="s">
        <v>20</v>
      </c>
      <c r="F9" s="267">
        <v>2.1</v>
      </c>
      <c r="G9" s="267">
        <v>2.1</v>
      </c>
      <c r="H9" s="311" t="s">
        <v>20</v>
      </c>
      <c r="I9" s="312">
        <v>2</v>
      </c>
      <c r="J9" s="269">
        <v>4.2</v>
      </c>
      <c r="K9" s="268">
        <v>6.32</v>
      </c>
      <c r="L9" s="271">
        <v>0.57999999999999996</v>
      </c>
      <c r="M9" s="271">
        <v>1.3084112149532712</v>
      </c>
      <c r="N9" s="312">
        <v>2.0919003115264796</v>
      </c>
      <c r="O9" s="313">
        <f t="shared" si="0"/>
        <v>3.21</v>
      </c>
      <c r="P9" s="311" t="s">
        <v>20</v>
      </c>
      <c r="Q9" s="311" t="s">
        <v>20</v>
      </c>
      <c r="R9" s="311" t="s">
        <v>20</v>
      </c>
      <c r="S9" s="314" t="s">
        <v>20</v>
      </c>
    </row>
    <row r="10" spans="1:19">
      <c r="A10" s="306"/>
      <c r="B10" s="259" t="s">
        <v>27</v>
      </c>
      <c r="C10" s="7">
        <v>7</v>
      </c>
      <c r="D10" s="7">
        <v>9</v>
      </c>
      <c r="E10" s="7" t="s">
        <v>20</v>
      </c>
      <c r="F10" s="97">
        <v>2.0562499999999999</v>
      </c>
      <c r="G10" s="97">
        <v>2.6437499999999998</v>
      </c>
      <c r="H10" s="7" t="s">
        <v>20</v>
      </c>
      <c r="I10" s="15">
        <v>2</v>
      </c>
      <c r="J10" s="62">
        <v>4.7</v>
      </c>
      <c r="K10" s="102">
        <v>6.7149999999999999</v>
      </c>
      <c r="L10" s="51">
        <v>0.57999999999999996</v>
      </c>
      <c r="M10" s="51">
        <v>1.4641744548286606</v>
      </c>
      <c r="N10" s="15">
        <v>2.2149532710280373</v>
      </c>
      <c r="O10" s="48">
        <f t="shared" si="0"/>
        <v>3.21</v>
      </c>
      <c r="P10" s="7" t="s">
        <v>20</v>
      </c>
      <c r="Q10" s="7" t="s">
        <v>20</v>
      </c>
      <c r="R10" s="7" t="s">
        <v>20</v>
      </c>
      <c r="S10" s="315" t="s">
        <v>20</v>
      </c>
    </row>
    <row r="11" spans="1:19">
      <c r="A11" s="306"/>
      <c r="B11" s="259" t="s">
        <v>28</v>
      </c>
      <c r="C11" s="7">
        <v>7</v>
      </c>
      <c r="D11" s="7">
        <v>12</v>
      </c>
      <c r="E11" s="7" t="s">
        <v>20</v>
      </c>
      <c r="F11" s="97">
        <v>1.9526315789473683</v>
      </c>
      <c r="G11" s="97">
        <v>3.3473684210526313</v>
      </c>
      <c r="H11" s="7" t="s">
        <v>20</v>
      </c>
      <c r="I11" s="15">
        <v>2</v>
      </c>
      <c r="J11" s="62">
        <v>5.3</v>
      </c>
      <c r="K11" s="102">
        <v>7.11</v>
      </c>
      <c r="L11" s="51">
        <v>0.57999999999999996</v>
      </c>
      <c r="M11" s="51">
        <v>1.6510903426791277</v>
      </c>
      <c r="N11" s="15">
        <v>2.4610591900311527</v>
      </c>
      <c r="O11" s="48">
        <f t="shared" si="0"/>
        <v>3.21</v>
      </c>
      <c r="P11" s="7" t="s">
        <v>20</v>
      </c>
      <c r="Q11" s="7" t="s">
        <v>20</v>
      </c>
      <c r="R11" s="7" t="s">
        <v>20</v>
      </c>
      <c r="S11" s="315" t="s">
        <v>20</v>
      </c>
    </row>
    <row r="12" spans="1:19">
      <c r="A12" s="306"/>
      <c r="B12" s="259" t="s">
        <v>43</v>
      </c>
      <c r="C12" s="7">
        <v>7</v>
      </c>
      <c r="D12" s="96">
        <v>18</v>
      </c>
      <c r="E12" s="7" t="s">
        <v>20</v>
      </c>
      <c r="F12" s="97">
        <v>1.8200000000000003</v>
      </c>
      <c r="G12" s="97">
        <v>4.68</v>
      </c>
      <c r="H12" s="7" t="s">
        <v>20</v>
      </c>
      <c r="I12" s="15">
        <v>2</v>
      </c>
      <c r="J12" s="62">
        <v>6.5</v>
      </c>
      <c r="K12" s="102">
        <v>7.9</v>
      </c>
      <c r="L12" s="51">
        <v>0.57999999999999996</v>
      </c>
      <c r="M12" s="51">
        <v>2.0249221183800623</v>
      </c>
      <c r="N12" s="49">
        <v>2.7071651090342681</v>
      </c>
      <c r="O12" s="48">
        <f t="shared" si="0"/>
        <v>3.21</v>
      </c>
      <c r="P12" s="7" t="s">
        <v>20</v>
      </c>
      <c r="Q12" s="7" t="s">
        <v>20</v>
      </c>
      <c r="R12" s="7" t="s">
        <v>20</v>
      </c>
      <c r="S12" s="315" t="s">
        <v>20</v>
      </c>
    </row>
    <row r="13" spans="1:19" s="93" customFormat="1">
      <c r="A13" s="306"/>
      <c r="B13" s="259" t="s">
        <v>29</v>
      </c>
      <c r="C13" s="7">
        <v>9</v>
      </c>
      <c r="D13" s="7">
        <v>9</v>
      </c>
      <c r="E13" s="7" t="s">
        <v>20</v>
      </c>
      <c r="F13" s="97">
        <v>2.65</v>
      </c>
      <c r="G13" s="97">
        <v>2.65</v>
      </c>
      <c r="H13" s="7" t="s">
        <v>20</v>
      </c>
      <c r="I13" s="15">
        <v>2</v>
      </c>
      <c r="J13" s="62">
        <v>5.3</v>
      </c>
      <c r="K13" s="102">
        <v>7.11</v>
      </c>
      <c r="L13" s="51">
        <v>0.57999999999999996</v>
      </c>
      <c r="M13" s="51">
        <v>1.6510903426791277</v>
      </c>
      <c r="N13" s="15">
        <v>2.4610591900311527</v>
      </c>
      <c r="O13" s="48">
        <f t="shared" si="0"/>
        <v>3.21</v>
      </c>
      <c r="P13" s="7" t="s">
        <v>20</v>
      </c>
      <c r="Q13" s="7" t="s">
        <v>20</v>
      </c>
      <c r="R13" s="7" t="s">
        <v>20</v>
      </c>
      <c r="S13" s="315" t="s">
        <v>20</v>
      </c>
    </row>
    <row r="14" spans="1:19" s="42" customFormat="1">
      <c r="A14" s="306"/>
      <c r="B14" s="259" t="s">
        <v>30</v>
      </c>
      <c r="C14" s="7">
        <v>9</v>
      </c>
      <c r="D14" s="7">
        <v>12</v>
      </c>
      <c r="E14" s="7" t="s">
        <v>20</v>
      </c>
      <c r="F14" s="97">
        <v>2.5714285714285712</v>
      </c>
      <c r="G14" s="97">
        <v>3.4285714285714288</v>
      </c>
      <c r="H14" s="7" t="s">
        <v>20</v>
      </c>
      <c r="I14" s="15">
        <v>2</v>
      </c>
      <c r="J14" s="62">
        <v>6</v>
      </c>
      <c r="K14" s="102">
        <v>7.5049999999999999</v>
      </c>
      <c r="L14" s="51">
        <v>0.57999999999999996</v>
      </c>
      <c r="M14" s="51">
        <v>1.8691588785046729</v>
      </c>
      <c r="N14" s="15">
        <v>2.5841121495327104</v>
      </c>
      <c r="O14" s="48">
        <f t="shared" si="0"/>
        <v>3.21</v>
      </c>
      <c r="P14" s="7" t="s">
        <v>20</v>
      </c>
      <c r="Q14" s="7" t="s">
        <v>20</v>
      </c>
      <c r="R14" s="7" t="s">
        <v>20</v>
      </c>
      <c r="S14" s="315" t="s">
        <v>20</v>
      </c>
    </row>
    <row r="15" spans="1:19" s="42" customFormat="1">
      <c r="A15" s="306"/>
      <c r="B15" s="259" t="s">
        <v>44</v>
      </c>
      <c r="C15" s="7">
        <v>9</v>
      </c>
      <c r="D15" s="96">
        <v>18</v>
      </c>
      <c r="E15" s="7" t="s">
        <v>20</v>
      </c>
      <c r="F15" s="97">
        <v>2.2666666666666666</v>
      </c>
      <c r="G15" s="97">
        <v>4.5333333333333332</v>
      </c>
      <c r="H15" s="7" t="s">
        <v>20</v>
      </c>
      <c r="I15" s="15">
        <v>2</v>
      </c>
      <c r="J15" s="62">
        <v>6.8</v>
      </c>
      <c r="K15" s="102">
        <v>7.9</v>
      </c>
      <c r="L15" s="51">
        <v>0.57999999999999996</v>
      </c>
      <c r="M15" s="51">
        <v>2.1052631578947367</v>
      </c>
      <c r="N15" s="49">
        <v>2.7071651090342681</v>
      </c>
      <c r="O15" s="48">
        <f t="shared" si="0"/>
        <v>3.23</v>
      </c>
      <c r="P15" s="7" t="s">
        <v>20</v>
      </c>
      <c r="Q15" s="7" t="s">
        <v>20</v>
      </c>
      <c r="R15" s="7" t="s">
        <v>20</v>
      </c>
      <c r="S15" s="315" t="s">
        <v>20</v>
      </c>
    </row>
    <row r="16" spans="1:19" s="42" customFormat="1">
      <c r="A16" s="306"/>
      <c r="B16" s="259" t="s">
        <v>38</v>
      </c>
      <c r="C16" s="7">
        <v>12</v>
      </c>
      <c r="D16" s="7">
        <v>12</v>
      </c>
      <c r="E16" s="7" t="s">
        <v>20</v>
      </c>
      <c r="F16" s="97">
        <v>3.15</v>
      </c>
      <c r="G16" s="97">
        <v>3.15</v>
      </c>
      <c r="H16" s="7" t="s">
        <v>20</v>
      </c>
      <c r="I16" s="15">
        <v>2</v>
      </c>
      <c r="J16" s="62">
        <v>6.3</v>
      </c>
      <c r="K16" s="102">
        <v>7.6630000000000003</v>
      </c>
      <c r="L16" s="51">
        <v>0.57999999999999996</v>
      </c>
      <c r="M16" s="51">
        <v>1.9626168224299065</v>
      </c>
      <c r="N16" s="15">
        <v>2.6579439252336452</v>
      </c>
      <c r="O16" s="48">
        <f t="shared" si="0"/>
        <v>3.21</v>
      </c>
      <c r="P16" s="7" t="s">
        <v>20</v>
      </c>
      <c r="Q16" s="7" t="s">
        <v>20</v>
      </c>
      <c r="R16" s="7" t="s">
        <v>20</v>
      </c>
      <c r="S16" s="315" t="s">
        <v>20</v>
      </c>
    </row>
    <row r="17" spans="1:19" s="42" customFormat="1" ht="13.5" thickBot="1">
      <c r="A17" s="307"/>
      <c r="B17" s="308" t="s">
        <v>54</v>
      </c>
      <c r="C17" s="316">
        <v>12</v>
      </c>
      <c r="D17" s="316">
        <v>18</v>
      </c>
      <c r="E17" s="316" t="s">
        <v>20</v>
      </c>
      <c r="F17" s="280">
        <v>2.72</v>
      </c>
      <c r="G17" s="280">
        <v>4.08</v>
      </c>
      <c r="H17" s="317" t="s">
        <v>20</v>
      </c>
      <c r="I17" s="318">
        <v>2</v>
      </c>
      <c r="J17" s="282">
        <v>6.8</v>
      </c>
      <c r="K17" s="319">
        <v>7.9</v>
      </c>
      <c r="L17" s="284">
        <v>0.57999999999999996</v>
      </c>
      <c r="M17" s="284">
        <v>2.1052631578947367</v>
      </c>
      <c r="N17" s="319">
        <v>2.7071651090342681</v>
      </c>
      <c r="O17" s="320">
        <f t="shared" si="0"/>
        <v>3.23</v>
      </c>
      <c r="P17" s="316" t="s">
        <v>20</v>
      </c>
      <c r="Q17" s="316" t="s">
        <v>20</v>
      </c>
      <c r="R17" s="316" t="s">
        <v>20</v>
      </c>
      <c r="S17" s="321" t="s">
        <v>20</v>
      </c>
    </row>
    <row r="18" spans="1:19">
      <c r="A18" s="287" t="s">
        <v>45</v>
      </c>
      <c r="B18" s="331" t="s">
        <v>46</v>
      </c>
      <c r="C18" s="311">
        <v>7</v>
      </c>
      <c r="D18" s="311">
        <v>7</v>
      </c>
      <c r="E18" s="311">
        <v>7</v>
      </c>
      <c r="F18" s="332">
        <v>2.4333333333333331</v>
      </c>
      <c r="G18" s="332">
        <v>2.4333333333333331</v>
      </c>
      <c r="H18" s="332">
        <v>2.433333333333334</v>
      </c>
      <c r="I18" s="312">
        <v>2.2000000000000002</v>
      </c>
      <c r="J18" s="269">
        <v>7.3</v>
      </c>
      <c r="K18" s="333">
        <v>8.1</v>
      </c>
      <c r="L18" s="271">
        <v>0.57999999999999996</v>
      </c>
      <c r="M18" s="271">
        <v>2.2741433021806854</v>
      </c>
      <c r="N18" s="312">
        <v>2.9286604361370716</v>
      </c>
      <c r="O18" s="313">
        <f t="shared" si="0"/>
        <v>3.21</v>
      </c>
      <c r="P18" s="311" t="s">
        <v>20</v>
      </c>
      <c r="Q18" s="311" t="s">
        <v>20</v>
      </c>
      <c r="R18" s="311" t="s">
        <v>20</v>
      </c>
      <c r="S18" s="314" t="s">
        <v>20</v>
      </c>
    </row>
    <row r="19" spans="1:19">
      <c r="A19" s="288"/>
      <c r="B19" s="30" t="s">
        <v>47</v>
      </c>
      <c r="C19" s="7">
        <v>7</v>
      </c>
      <c r="D19" s="7">
        <v>7</v>
      </c>
      <c r="E19" s="7">
        <v>9</v>
      </c>
      <c r="F19" s="99">
        <v>2.2521739130434786</v>
      </c>
      <c r="G19" s="99">
        <v>2.2521739130434786</v>
      </c>
      <c r="H19" s="99">
        <v>2.8956521739130436</v>
      </c>
      <c r="I19" s="15">
        <v>2.2000000000000002</v>
      </c>
      <c r="J19" s="62">
        <v>7.4</v>
      </c>
      <c r="K19" s="49">
        <v>8.1</v>
      </c>
      <c r="L19" s="51">
        <v>0.57999999999999996</v>
      </c>
      <c r="M19" s="51">
        <v>2.3052959501557635</v>
      </c>
      <c r="N19" s="15">
        <v>2.9286604361370716</v>
      </c>
      <c r="O19" s="48">
        <f t="shared" si="0"/>
        <v>3.21</v>
      </c>
      <c r="P19" s="7" t="s">
        <v>20</v>
      </c>
      <c r="Q19" s="7" t="s">
        <v>20</v>
      </c>
      <c r="R19" s="7" t="s">
        <v>20</v>
      </c>
      <c r="S19" s="315" t="s">
        <v>20</v>
      </c>
    </row>
    <row r="20" spans="1:19">
      <c r="A20" s="288"/>
      <c r="B20" s="30" t="s">
        <v>48</v>
      </c>
      <c r="C20" s="7">
        <v>7</v>
      </c>
      <c r="D20" s="7">
        <v>7</v>
      </c>
      <c r="E20" s="7">
        <v>12</v>
      </c>
      <c r="F20" s="99">
        <v>2.1269230769230769</v>
      </c>
      <c r="G20" s="99">
        <v>2.1269230769230769</v>
      </c>
      <c r="H20" s="99">
        <v>3.6461538461538461</v>
      </c>
      <c r="I20" s="15">
        <v>2.2000000000000002</v>
      </c>
      <c r="J20" s="62">
        <v>7.52</v>
      </c>
      <c r="K20" s="49">
        <v>8.1</v>
      </c>
      <c r="L20" s="51">
        <v>0.57999999999999996</v>
      </c>
      <c r="M20" s="51">
        <v>2.4610591900311527</v>
      </c>
      <c r="N20" s="15">
        <v>2.9286604361370716</v>
      </c>
      <c r="O20" s="48">
        <f t="shared" si="0"/>
        <v>3.0555949367088604</v>
      </c>
      <c r="P20" s="7" t="s">
        <v>20</v>
      </c>
      <c r="Q20" s="7" t="s">
        <v>20</v>
      </c>
      <c r="R20" s="7" t="s">
        <v>20</v>
      </c>
      <c r="S20" s="315" t="s">
        <v>20</v>
      </c>
    </row>
    <row r="21" spans="1:19">
      <c r="A21" s="288"/>
      <c r="B21" s="30" t="s">
        <v>55</v>
      </c>
      <c r="C21" s="7">
        <v>7</v>
      </c>
      <c r="D21" s="7">
        <v>7</v>
      </c>
      <c r="E21" s="7">
        <v>18</v>
      </c>
      <c r="F21" s="99">
        <v>1.7281249999999999</v>
      </c>
      <c r="G21" s="99">
        <v>1.7281249999999999</v>
      </c>
      <c r="H21" s="99">
        <v>4.4437499999999996</v>
      </c>
      <c r="I21" s="15">
        <v>2.2000000000000002</v>
      </c>
      <c r="J21" s="62">
        <v>7.52</v>
      </c>
      <c r="K21" s="49">
        <v>8.1</v>
      </c>
      <c r="L21" s="51">
        <v>0.57999999999999996</v>
      </c>
      <c r="M21" s="51">
        <v>2.4382716049382718</v>
      </c>
      <c r="N21" s="49">
        <v>2.9286604361370716</v>
      </c>
      <c r="O21" s="48">
        <f t="shared" si="0"/>
        <v>3.0841518987341767</v>
      </c>
      <c r="P21" s="7" t="s">
        <v>20</v>
      </c>
      <c r="Q21" s="7" t="s">
        <v>20</v>
      </c>
      <c r="R21" s="7" t="s">
        <v>20</v>
      </c>
      <c r="S21" s="315" t="s">
        <v>20</v>
      </c>
    </row>
    <row r="22" spans="1:19">
      <c r="A22" s="288"/>
      <c r="B22" s="30" t="s">
        <v>49</v>
      </c>
      <c r="C22" s="7">
        <v>7</v>
      </c>
      <c r="D22" s="7">
        <v>9</v>
      </c>
      <c r="E22" s="7">
        <v>9</v>
      </c>
      <c r="F22" s="99">
        <v>2.1280000000000001</v>
      </c>
      <c r="G22" s="99">
        <v>2.7359999999999998</v>
      </c>
      <c r="H22" s="99">
        <v>2.7359999999999998</v>
      </c>
      <c r="I22" s="15">
        <v>2.2000000000000002</v>
      </c>
      <c r="J22" s="62">
        <v>7.52</v>
      </c>
      <c r="K22" s="49">
        <v>8.1</v>
      </c>
      <c r="L22" s="51">
        <v>0.57999999999999996</v>
      </c>
      <c r="M22" s="51">
        <v>2.35</v>
      </c>
      <c r="N22" s="15">
        <v>2.9286604361370716</v>
      </c>
      <c r="O22" s="48">
        <f t="shared" si="0"/>
        <v>3.1999999999999997</v>
      </c>
      <c r="P22" s="7" t="s">
        <v>20</v>
      </c>
      <c r="Q22" s="7" t="s">
        <v>20</v>
      </c>
      <c r="R22" s="7" t="s">
        <v>20</v>
      </c>
      <c r="S22" s="315" t="s">
        <v>20</v>
      </c>
    </row>
    <row r="23" spans="1:19">
      <c r="A23" s="288"/>
      <c r="B23" s="30" t="s">
        <v>50</v>
      </c>
      <c r="C23" s="7">
        <v>7</v>
      </c>
      <c r="D23" s="7">
        <v>9</v>
      </c>
      <c r="E23" s="7">
        <v>12</v>
      </c>
      <c r="F23" s="99">
        <v>1.9750000000000001</v>
      </c>
      <c r="G23" s="99">
        <v>2.5392857142857146</v>
      </c>
      <c r="H23" s="99">
        <v>3.3857142857142861</v>
      </c>
      <c r="I23" s="15">
        <v>2.2000000000000002</v>
      </c>
      <c r="J23" s="62">
        <v>7.52</v>
      </c>
      <c r="K23" s="49">
        <v>8.1</v>
      </c>
      <c r="L23" s="51">
        <v>0.57999999999999996</v>
      </c>
      <c r="M23" s="51">
        <v>2.35</v>
      </c>
      <c r="N23" s="49">
        <v>2.9286604361370716</v>
      </c>
      <c r="O23" s="48">
        <f t="shared" si="0"/>
        <v>3.1999999999999997</v>
      </c>
      <c r="P23" s="7" t="s">
        <v>20</v>
      </c>
      <c r="Q23" s="7" t="s">
        <v>20</v>
      </c>
      <c r="R23" s="7" t="s">
        <v>20</v>
      </c>
      <c r="S23" s="315" t="s">
        <v>20</v>
      </c>
    </row>
    <row r="24" spans="1:19">
      <c r="A24" s="288"/>
      <c r="B24" s="30" t="s">
        <v>56</v>
      </c>
      <c r="C24" s="7">
        <v>7</v>
      </c>
      <c r="D24" s="7">
        <v>12</v>
      </c>
      <c r="E24" s="7">
        <v>12</v>
      </c>
      <c r="F24" s="99">
        <v>1.7838709677419355</v>
      </c>
      <c r="G24" s="99">
        <v>3.0580645161290323</v>
      </c>
      <c r="H24" s="99">
        <v>3.0580645161290323</v>
      </c>
      <c r="I24" s="99">
        <v>2.2000000000000002</v>
      </c>
      <c r="J24" s="18">
        <v>7.52</v>
      </c>
      <c r="K24" s="99">
        <v>8.1</v>
      </c>
      <c r="L24" s="51">
        <v>0.57999999999999996</v>
      </c>
      <c r="M24" s="51">
        <v>2.35</v>
      </c>
      <c r="N24" s="49">
        <v>2.9286604361370716</v>
      </c>
      <c r="O24" s="48">
        <f t="shared" si="0"/>
        <v>3.1999999999999997</v>
      </c>
      <c r="P24" s="7" t="s">
        <v>20</v>
      </c>
      <c r="Q24" s="7" t="s">
        <v>20</v>
      </c>
      <c r="R24" s="7" t="s">
        <v>20</v>
      </c>
      <c r="S24" s="315" t="s">
        <v>20</v>
      </c>
    </row>
    <row r="25" spans="1:19" s="93" customFormat="1">
      <c r="A25" s="288"/>
      <c r="B25" s="100" t="s">
        <v>51</v>
      </c>
      <c r="C25" s="135">
        <v>9</v>
      </c>
      <c r="D25" s="135">
        <v>9</v>
      </c>
      <c r="E25" s="135">
        <v>9</v>
      </c>
      <c r="F25" s="136">
        <v>2.5499999999999998</v>
      </c>
      <c r="G25" s="136">
        <v>2.5499999999999998</v>
      </c>
      <c r="H25" s="136">
        <v>2.5499999999999998</v>
      </c>
      <c r="I25" s="183">
        <v>2.2000000000000002</v>
      </c>
      <c r="J25" s="184">
        <v>7.52</v>
      </c>
      <c r="K25" s="185">
        <v>8.1</v>
      </c>
      <c r="L25" s="138">
        <v>0.57999999999999996</v>
      </c>
      <c r="M25" s="138">
        <v>2.35</v>
      </c>
      <c r="N25" s="185">
        <v>2.9286604361370716</v>
      </c>
      <c r="O25" s="190">
        <f t="shared" si="0"/>
        <v>3.1999999999999997</v>
      </c>
      <c r="P25" s="139">
        <v>7.9</v>
      </c>
      <c r="Q25" s="139">
        <v>6.23</v>
      </c>
      <c r="R25" s="141">
        <v>445</v>
      </c>
      <c r="S25" s="334" t="s">
        <v>26</v>
      </c>
    </row>
    <row r="26" spans="1:19">
      <c r="A26" s="288"/>
      <c r="B26" s="30" t="s">
        <v>52</v>
      </c>
      <c r="C26" s="7">
        <v>9</v>
      </c>
      <c r="D26" s="7">
        <v>9</v>
      </c>
      <c r="E26" s="7">
        <v>12</v>
      </c>
      <c r="F26" s="99">
        <v>2.37</v>
      </c>
      <c r="G26" s="99">
        <v>2.37</v>
      </c>
      <c r="H26" s="99">
        <v>3.16</v>
      </c>
      <c r="I26" s="15">
        <v>2.2000000000000002</v>
      </c>
      <c r="J26" s="62">
        <v>7.52</v>
      </c>
      <c r="K26" s="49">
        <v>8.1</v>
      </c>
      <c r="L26" s="51">
        <v>0.57999999999999996</v>
      </c>
      <c r="M26" s="51">
        <v>2.4458204334365328</v>
      </c>
      <c r="N26" s="49">
        <v>2.9286604361370716</v>
      </c>
      <c r="O26" s="48">
        <f t="shared" si="0"/>
        <v>3.0746329113924045</v>
      </c>
      <c r="P26" s="7" t="s">
        <v>20</v>
      </c>
      <c r="Q26" s="7" t="s">
        <v>20</v>
      </c>
      <c r="R26" s="7" t="s">
        <v>20</v>
      </c>
      <c r="S26" s="315" t="s">
        <v>20</v>
      </c>
    </row>
    <row r="27" spans="1:19" ht="13.5" thickBot="1">
      <c r="A27" s="289"/>
      <c r="B27" s="290" t="s">
        <v>57</v>
      </c>
      <c r="C27" s="316">
        <v>9</v>
      </c>
      <c r="D27" s="316">
        <v>12</v>
      </c>
      <c r="E27" s="316">
        <v>12</v>
      </c>
      <c r="F27" s="291">
        <v>2.1545454545454543</v>
      </c>
      <c r="G27" s="291">
        <v>2.872727272727273</v>
      </c>
      <c r="H27" s="291">
        <v>2.872727272727273</v>
      </c>
      <c r="I27" s="318">
        <v>2.2000000000000002</v>
      </c>
      <c r="J27" s="282">
        <v>7.52</v>
      </c>
      <c r="K27" s="319">
        <v>8.1</v>
      </c>
      <c r="L27" s="284">
        <v>0.57999999999999996</v>
      </c>
      <c r="M27" s="284">
        <v>2.4382716049382718</v>
      </c>
      <c r="N27" s="319">
        <v>2.9286604361370716</v>
      </c>
      <c r="O27" s="320">
        <f t="shared" si="0"/>
        <v>3.0841518987341767</v>
      </c>
      <c r="P27" s="316" t="s">
        <v>20</v>
      </c>
      <c r="Q27" s="316" t="s">
        <v>20</v>
      </c>
      <c r="R27" s="316" t="s">
        <v>20</v>
      </c>
      <c r="S27" s="321" t="s">
        <v>20</v>
      </c>
    </row>
    <row r="28" spans="1:19">
      <c r="A28" s="72"/>
      <c r="B28" s="72"/>
      <c r="C28" s="75"/>
      <c r="D28" s="75"/>
      <c r="E28" s="75"/>
      <c r="F28" s="73"/>
      <c r="G28" s="73"/>
      <c r="H28" s="73"/>
      <c r="I28" s="79"/>
      <c r="J28" s="79"/>
      <c r="K28" s="79"/>
      <c r="L28" s="79"/>
      <c r="M28" s="79"/>
      <c r="N28" s="79"/>
      <c r="O28" s="84"/>
      <c r="P28" s="84"/>
      <c r="Q28" s="84"/>
      <c r="R28" s="84"/>
      <c r="S28" s="72"/>
    </row>
    <row r="29" spans="1:19">
      <c r="A29" s="40" t="s">
        <v>31</v>
      </c>
      <c r="B29" s="40"/>
      <c r="C29" s="76"/>
      <c r="D29" s="76"/>
      <c r="E29" s="76"/>
      <c r="F29" s="57"/>
      <c r="G29" s="57"/>
      <c r="H29" s="57"/>
      <c r="I29" s="2"/>
      <c r="J29" s="2"/>
      <c r="K29" s="2"/>
      <c r="L29" s="2"/>
      <c r="M29" s="2"/>
      <c r="N29" s="2"/>
      <c r="O29" s="67"/>
      <c r="P29" s="67"/>
      <c r="Q29" s="67"/>
      <c r="R29" s="67"/>
      <c r="S29" s="67"/>
    </row>
    <row r="30" spans="1:19" ht="25.5" customHeight="1">
      <c r="A30" s="196" t="s">
        <v>2</v>
      </c>
      <c r="B30" s="196" t="s">
        <v>3</v>
      </c>
      <c r="C30" s="224" t="s">
        <v>4</v>
      </c>
      <c r="D30" s="225"/>
      <c r="E30" s="225"/>
      <c r="F30" s="226" t="s">
        <v>32</v>
      </c>
      <c r="G30" s="227"/>
      <c r="H30" s="227"/>
      <c r="I30" s="205" t="s">
        <v>33</v>
      </c>
      <c r="J30" s="205"/>
      <c r="K30" s="205"/>
      <c r="L30" s="205" t="s">
        <v>7</v>
      </c>
      <c r="M30" s="205"/>
      <c r="N30" s="205"/>
      <c r="O30" s="196" t="s">
        <v>34</v>
      </c>
      <c r="P30" s="196" t="s">
        <v>35</v>
      </c>
      <c r="Q30" s="196" t="s">
        <v>36</v>
      </c>
      <c r="R30" s="196" t="s">
        <v>11</v>
      </c>
      <c r="S30" s="196" t="s">
        <v>12</v>
      </c>
    </row>
    <row r="31" spans="1:19">
      <c r="A31" s="197"/>
      <c r="B31" s="197"/>
      <c r="C31" s="43" t="s">
        <v>13</v>
      </c>
      <c r="D31" s="43" t="s">
        <v>14</v>
      </c>
      <c r="E31" s="43" t="s">
        <v>40</v>
      </c>
      <c r="F31" s="43" t="s">
        <v>13</v>
      </c>
      <c r="G31" s="43" t="s">
        <v>14</v>
      </c>
      <c r="H31" s="43" t="s">
        <v>40</v>
      </c>
      <c r="I31" s="47" t="s">
        <v>15</v>
      </c>
      <c r="J31" s="47" t="s">
        <v>16</v>
      </c>
      <c r="K31" s="47" t="s">
        <v>17</v>
      </c>
      <c r="L31" s="47" t="s">
        <v>15</v>
      </c>
      <c r="M31" s="47" t="s">
        <v>16</v>
      </c>
      <c r="N31" s="47" t="s">
        <v>17</v>
      </c>
      <c r="O31" s="197"/>
      <c r="P31" s="197"/>
      <c r="Q31" s="197"/>
      <c r="R31" s="197"/>
      <c r="S31" s="197"/>
    </row>
    <row r="32" spans="1:19" s="42" customFormat="1">
      <c r="A32" s="212" t="s">
        <v>41</v>
      </c>
      <c r="B32" s="95">
        <v>7</v>
      </c>
      <c r="C32" s="96">
        <v>7</v>
      </c>
      <c r="D32" s="7" t="s">
        <v>20</v>
      </c>
      <c r="E32" s="7" t="s">
        <v>20</v>
      </c>
      <c r="F32" s="97">
        <v>2.5</v>
      </c>
      <c r="G32" s="7" t="s">
        <v>20</v>
      </c>
      <c r="H32" s="7" t="s">
        <v>20</v>
      </c>
      <c r="I32" s="102">
        <v>1.64</v>
      </c>
      <c r="J32" s="62">
        <v>2.5</v>
      </c>
      <c r="K32" s="15">
        <v>2.9</v>
      </c>
      <c r="L32" s="51">
        <v>0.4</v>
      </c>
      <c r="M32" s="51">
        <v>0.71225071225071235</v>
      </c>
      <c r="N32" s="51">
        <v>0.89031339031339041</v>
      </c>
      <c r="O32" s="191">
        <f>J32/M32</f>
        <v>3.5099999999999993</v>
      </c>
      <c r="P32" s="7" t="s">
        <v>20</v>
      </c>
      <c r="Q32" s="7" t="s">
        <v>20</v>
      </c>
      <c r="R32" s="7" t="s">
        <v>20</v>
      </c>
      <c r="S32" s="7" t="s">
        <v>20</v>
      </c>
    </row>
    <row r="33" spans="1:19" s="42" customFormat="1">
      <c r="A33" s="213"/>
      <c r="B33" s="95">
        <v>9</v>
      </c>
      <c r="C33" s="96">
        <v>9</v>
      </c>
      <c r="D33" s="7" t="s">
        <v>20</v>
      </c>
      <c r="E33" s="7" t="s">
        <v>20</v>
      </c>
      <c r="F33" s="97">
        <v>3</v>
      </c>
      <c r="G33" s="7" t="s">
        <v>20</v>
      </c>
      <c r="H33" s="7" t="s">
        <v>20</v>
      </c>
      <c r="I33" s="15">
        <v>1.64</v>
      </c>
      <c r="J33" s="62">
        <v>3</v>
      </c>
      <c r="K33" s="15">
        <v>3.2</v>
      </c>
      <c r="L33" s="51">
        <v>0.4</v>
      </c>
      <c r="M33" s="51">
        <v>0.85470085470085477</v>
      </c>
      <c r="N33" s="51">
        <v>1.0683760683760686</v>
      </c>
      <c r="O33" s="191">
        <f t="shared" ref="O33:O54" si="1">J33/M33</f>
        <v>3.51</v>
      </c>
      <c r="P33" s="7" t="s">
        <v>20</v>
      </c>
      <c r="Q33" s="7" t="s">
        <v>20</v>
      </c>
      <c r="R33" s="7" t="s">
        <v>20</v>
      </c>
      <c r="S33" s="7" t="s">
        <v>20</v>
      </c>
    </row>
    <row r="34" spans="1:19" s="42" customFormat="1" ht="12.75" customHeight="1">
      <c r="A34" s="213"/>
      <c r="B34" s="95">
        <v>12</v>
      </c>
      <c r="C34" s="96">
        <v>12</v>
      </c>
      <c r="D34" s="7" t="s">
        <v>20</v>
      </c>
      <c r="E34" s="7" t="s">
        <v>20</v>
      </c>
      <c r="F34" s="97">
        <v>3.8</v>
      </c>
      <c r="G34" s="7" t="s">
        <v>20</v>
      </c>
      <c r="H34" s="7" t="s">
        <v>20</v>
      </c>
      <c r="I34" s="15">
        <v>1.64</v>
      </c>
      <c r="J34" s="62">
        <v>3.8</v>
      </c>
      <c r="K34" s="15">
        <v>3.9</v>
      </c>
      <c r="L34" s="51">
        <v>0.4</v>
      </c>
      <c r="M34" s="51">
        <v>1.0826210826210827</v>
      </c>
      <c r="N34" s="51">
        <v>1.2991452991452992</v>
      </c>
      <c r="O34" s="191">
        <f t="shared" si="1"/>
        <v>3.51</v>
      </c>
      <c r="P34" s="7" t="s">
        <v>20</v>
      </c>
      <c r="Q34" s="7" t="s">
        <v>20</v>
      </c>
      <c r="R34" s="7" t="s">
        <v>20</v>
      </c>
      <c r="S34" s="7" t="s">
        <v>20</v>
      </c>
    </row>
    <row r="35" spans="1:19" s="42" customFormat="1" ht="12.75" customHeight="1">
      <c r="A35" s="214"/>
      <c r="B35" s="95">
        <v>18</v>
      </c>
      <c r="C35" s="98">
        <v>18</v>
      </c>
      <c r="D35" s="7" t="s">
        <v>20</v>
      </c>
      <c r="E35" s="7" t="s">
        <v>20</v>
      </c>
      <c r="F35" s="97">
        <v>5.6</v>
      </c>
      <c r="G35" s="7" t="s">
        <v>20</v>
      </c>
      <c r="H35" s="7" t="s">
        <v>20</v>
      </c>
      <c r="I35" s="15">
        <v>1.8859999999999999</v>
      </c>
      <c r="J35" s="62">
        <v>5.6</v>
      </c>
      <c r="K35" s="102">
        <v>7.2159999999999993</v>
      </c>
      <c r="L35" s="51">
        <v>0.5</v>
      </c>
      <c r="M35" s="51">
        <v>1.5954415954415955</v>
      </c>
      <c r="N35" s="51">
        <v>1.8347578347578346</v>
      </c>
      <c r="O35" s="191">
        <f t="shared" si="1"/>
        <v>3.51</v>
      </c>
      <c r="P35" s="7" t="s">
        <v>20</v>
      </c>
      <c r="Q35" s="7" t="s">
        <v>20</v>
      </c>
      <c r="R35" s="7" t="s">
        <v>20</v>
      </c>
      <c r="S35" s="7" t="s">
        <v>20</v>
      </c>
    </row>
    <row r="36" spans="1:19" ht="12.75" customHeight="1">
      <c r="A36" s="215" t="s">
        <v>42</v>
      </c>
      <c r="B36" s="30" t="s">
        <v>25</v>
      </c>
      <c r="C36" s="7">
        <v>7</v>
      </c>
      <c r="D36" s="7">
        <v>7</v>
      </c>
      <c r="E36" s="7" t="s">
        <v>20</v>
      </c>
      <c r="F36" s="97">
        <v>2.5</v>
      </c>
      <c r="G36" s="97">
        <v>2.5</v>
      </c>
      <c r="H36" s="7" t="s">
        <v>20</v>
      </c>
      <c r="I36" s="15">
        <v>2.2959999999999998</v>
      </c>
      <c r="J36" s="62">
        <v>5</v>
      </c>
      <c r="K36" s="102">
        <v>6.56</v>
      </c>
      <c r="L36" s="51">
        <v>0.59058171745152355</v>
      </c>
      <c r="M36" s="51">
        <v>1.4084507042253522</v>
      </c>
      <c r="N36" s="15">
        <v>1.9307479224376731</v>
      </c>
      <c r="O36" s="191">
        <f t="shared" si="1"/>
        <v>3.55</v>
      </c>
      <c r="P36" s="7" t="s">
        <v>20</v>
      </c>
      <c r="Q36" s="7" t="s">
        <v>20</v>
      </c>
      <c r="R36" s="7" t="s">
        <v>20</v>
      </c>
      <c r="S36" s="7" t="s">
        <v>20</v>
      </c>
    </row>
    <row r="37" spans="1:19" ht="12.75" customHeight="1">
      <c r="A37" s="216"/>
      <c r="B37" s="30" t="s">
        <v>27</v>
      </c>
      <c r="C37" s="7">
        <v>7</v>
      </c>
      <c r="D37" s="7">
        <v>9</v>
      </c>
      <c r="E37" s="7" t="s">
        <v>20</v>
      </c>
      <c r="F37" s="97">
        <v>2.4499999999999997</v>
      </c>
      <c r="G37" s="97">
        <v>3.15</v>
      </c>
      <c r="H37" s="7" t="s">
        <v>20</v>
      </c>
      <c r="I37" s="15">
        <v>2.2959999999999998</v>
      </c>
      <c r="J37" s="62">
        <v>5.6</v>
      </c>
      <c r="K37" s="102">
        <v>6.9699999999999989</v>
      </c>
      <c r="L37" s="51">
        <v>0.59058171745152355</v>
      </c>
      <c r="M37" s="51">
        <v>1.5774647887323943</v>
      </c>
      <c r="N37" s="15">
        <v>2.0443213296398892</v>
      </c>
      <c r="O37" s="191">
        <f t="shared" si="1"/>
        <v>3.55</v>
      </c>
      <c r="P37" s="7" t="s">
        <v>20</v>
      </c>
      <c r="Q37" s="7" t="s">
        <v>20</v>
      </c>
      <c r="R37" s="7" t="s">
        <v>20</v>
      </c>
      <c r="S37" s="7" t="s">
        <v>20</v>
      </c>
    </row>
    <row r="38" spans="1:19" ht="12.75" customHeight="1">
      <c r="A38" s="216"/>
      <c r="B38" s="30" t="s">
        <v>28</v>
      </c>
      <c r="C38" s="7">
        <v>7</v>
      </c>
      <c r="D38" s="7">
        <v>12</v>
      </c>
      <c r="E38" s="7" t="s">
        <v>20</v>
      </c>
      <c r="F38" s="97">
        <v>2.2105263157894735</v>
      </c>
      <c r="G38" s="97">
        <v>3.7894736842105265</v>
      </c>
      <c r="H38" s="7" t="s">
        <v>20</v>
      </c>
      <c r="I38" s="15">
        <v>2.2959999999999998</v>
      </c>
      <c r="J38" s="62">
        <v>6</v>
      </c>
      <c r="K38" s="102">
        <v>7.38</v>
      </c>
      <c r="L38" s="51">
        <v>0.59058171745152355</v>
      </c>
      <c r="M38" s="51">
        <v>1.662049861495845</v>
      </c>
      <c r="N38" s="15">
        <v>2.2714681440443214</v>
      </c>
      <c r="O38" s="191">
        <f t="shared" si="1"/>
        <v>3.61</v>
      </c>
      <c r="P38" s="7" t="s">
        <v>20</v>
      </c>
      <c r="Q38" s="7" t="s">
        <v>20</v>
      </c>
      <c r="R38" s="7" t="s">
        <v>20</v>
      </c>
      <c r="S38" s="7" t="s">
        <v>20</v>
      </c>
    </row>
    <row r="39" spans="1:19" ht="12.75" customHeight="1">
      <c r="A39" s="216"/>
      <c r="B39" s="30" t="s">
        <v>43</v>
      </c>
      <c r="C39" s="7">
        <v>7</v>
      </c>
      <c r="D39" s="96">
        <v>18</v>
      </c>
      <c r="E39" s="7" t="s">
        <v>20</v>
      </c>
      <c r="F39" s="97">
        <v>1.9600000000000002</v>
      </c>
      <c r="G39" s="97">
        <v>5.04</v>
      </c>
      <c r="H39" s="7" t="s">
        <v>20</v>
      </c>
      <c r="I39" s="15">
        <v>2.2959999999999998</v>
      </c>
      <c r="J39" s="62">
        <v>7</v>
      </c>
      <c r="K39" s="102">
        <v>8.1999999999999993</v>
      </c>
      <c r="L39" s="51">
        <v>0.59058171745152355</v>
      </c>
      <c r="M39" s="51">
        <v>1.9390581717451525</v>
      </c>
      <c r="N39" s="49">
        <v>2.4986149584487536</v>
      </c>
      <c r="O39" s="191">
        <f t="shared" si="1"/>
        <v>3.61</v>
      </c>
      <c r="P39" s="7" t="s">
        <v>20</v>
      </c>
      <c r="Q39" s="7" t="s">
        <v>20</v>
      </c>
      <c r="R39" s="7" t="s">
        <v>20</v>
      </c>
      <c r="S39" s="7" t="s">
        <v>20</v>
      </c>
    </row>
    <row r="40" spans="1:19" ht="12.75" customHeight="1">
      <c r="A40" s="216"/>
      <c r="B40" s="30" t="s">
        <v>29</v>
      </c>
      <c r="C40" s="7">
        <v>9</v>
      </c>
      <c r="D40" s="7">
        <v>9</v>
      </c>
      <c r="E40" s="7" t="s">
        <v>20</v>
      </c>
      <c r="F40" s="97">
        <v>3</v>
      </c>
      <c r="G40" s="97">
        <v>3</v>
      </c>
      <c r="H40" s="7" t="s">
        <v>20</v>
      </c>
      <c r="I40" s="15">
        <v>2.2959999999999998</v>
      </c>
      <c r="J40" s="62">
        <v>6</v>
      </c>
      <c r="K40" s="102">
        <v>7.38</v>
      </c>
      <c r="L40" s="51">
        <v>0.59058171745152355</v>
      </c>
      <c r="M40" s="51">
        <v>1.662049861495845</v>
      </c>
      <c r="N40" s="15">
        <v>2.2714681440443214</v>
      </c>
      <c r="O40" s="191">
        <f t="shared" si="1"/>
        <v>3.61</v>
      </c>
      <c r="P40" s="7" t="s">
        <v>20</v>
      </c>
      <c r="Q40" s="7" t="s">
        <v>20</v>
      </c>
      <c r="R40" s="7" t="s">
        <v>20</v>
      </c>
      <c r="S40" s="7" t="s">
        <v>20</v>
      </c>
    </row>
    <row r="41" spans="1:19">
      <c r="A41" s="216"/>
      <c r="B41" s="30" t="s">
        <v>30</v>
      </c>
      <c r="C41" s="7">
        <v>9</v>
      </c>
      <c r="D41" s="7">
        <v>12</v>
      </c>
      <c r="E41" s="7" t="s">
        <v>20</v>
      </c>
      <c r="F41" s="97">
        <v>2.7</v>
      </c>
      <c r="G41" s="97">
        <v>3.6</v>
      </c>
      <c r="H41" s="7" t="s">
        <v>20</v>
      </c>
      <c r="I41" s="15">
        <v>2.2959999999999998</v>
      </c>
      <c r="J41" s="62">
        <v>6.3</v>
      </c>
      <c r="K41" s="102">
        <v>7.7899999999999991</v>
      </c>
      <c r="L41" s="51">
        <v>0.59058171745152355</v>
      </c>
      <c r="M41" s="51">
        <v>1.7451523545706371</v>
      </c>
      <c r="N41" s="15">
        <v>2.3850415512465375</v>
      </c>
      <c r="O41" s="191">
        <f t="shared" si="1"/>
        <v>3.61</v>
      </c>
      <c r="P41" s="7" t="s">
        <v>20</v>
      </c>
      <c r="Q41" s="7" t="s">
        <v>20</v>
      </c>
      <c r="R41" s="7" t="s">
        <v>20</v>
      </c>
      <c r="S41" s="7" t="s">
        <v>20</v>
      </c>
    </row>
    <row r="42" spans="1:19">
      <c r="A42" s="216"/>
      <c r="B42" s="30" t="s">
        <v>44</v>
      </c>
      <c r="C42" s="7">
        <v>9</v>
      </c>
      <c r="D42" s="96">
        <v>18</v>
      </c>
      <c r="E42" s="7" t="s">
        <v>20</v>
      </c>
      <c r="F42" s="97">
        <v>2.333333333333333</v>
      </c>
      <c r="G42" s="97">
        <v>4.666666666666667</v>
      </c>
      <c r="H42" s="7" t="s">
        <v>20</v>
      </c>
      <c r="I42" s="15">
        <v>2.2959999999999998</v>
      </c>
      <c r="J42" s="62">
        <v>7</v>
      </c>
      <c r="K42" s="102">
        <v>8.1999999999999993</v>
      </c>
      <c r="L42" s="51">
        <v>0.59058171745152355</v>
      </c>
      <c r="M42" s="51">
        <v>1.9337016574585635</v>
      </c>
      <c r="N42" s="49">
        <v>2.4986149584487536</v>
      </c>
      <c r="O42" s="191">
        <f t="shared" si="1"/>
        <v>3.62</v>
      </c>
      <c r="P42" s="7" t="s">
        <v>20</v>
      </c>
      <c r="Q42" s="7" t="s">
        <v>20</v>
      </c>
      <c r="R42" s="7" t="s">
        <v>20</v>
      </c>
      <c r="S42" s="7" t="s">
        <v>20</v>
      </c>
    </row>
    <row r="43" spans="1:19" s="42" customFormat="1">
      <c r="A43" s="216"/>
      <c r="B43" s="30" t="s">
        <v>38</v>
      </c>
      <c r="C43" s="7">
        <v>12</v>
      </c>
      <c r="D43" s="7">
        <v>12</v>
      </c>
      <c r="E43" s="7" t="s">
        <v>20</v>
      </c>
      <c r="F43" s="97">
        <v>3.25</v>
      </c>
      <c r="G43" s="97">
        <v>3.25</v>
      </c>
      <c r="H43" s="7" t="s">
        <v>20</v>
      </c>
      <c r="I43" s="15">
        <v>2.2959999999999998</v>
      </c>
      <c r="J43" s="62">
        <v>6.5</v>
      </c>
      <c r="K43" s="102">
        <v>7.9539999999999988</v>
      </c>
      <c r="L43" s="51">
        <v>0.59058171745152355</v>
      </c>
      <c r="M43" s="51">
        <v>1.8005540166204987</v>
      </c>
      <c r="N43" s="15">
        <v>2.4531855955678674</v>
      </c>
      <c r="O43" s="191">
        <f t="shared" si="1"/>
        <v>3.61</v>
      </c>
      <c r="P43" s="7" t="s">
        <v>20</v>
      </c>
      <c r="Q43" s="7" t="s">
        <v>20</v>
      </c>
      <c r="R43" s="7" t="s">
        <v>20</v>
      </c>
      <c r="S43" s="7" t="s">
        <v>20</v>
      </c>
    </row>
    <row r="44" spans="1:19" s="42" customFormat="1">
      <c r="A44" s="217"/>
      <c r="B44" s="30" t="s">
        <v>54</v>
      </c>
      <c r="C44" s="7">
        <v>12</v>
      </c>
      <c r="D44" s="7">
        <v>18</v>
      </c>
      <c r="E44" s="7" t="s">
        <v>20</v>
      </c>
      <c r="F44" s="97">
        <v>2.8</v>
      </c>
      <c r="G44" s="97">
        <v>4.1999999999999993</v>
      </c>
      <c r="H44" s="59" t="s">
        <v>20</v>
      </c>
      <c r="I44" s="15">
        <v>2.2959999999999998</v>
      </c>
      <c r="J44" s="62">
        <v>7</v>
      </c>
      <c r="K44" s="49">
        <v>8.1999999999999993</v>
      </c>
      <c r="L44" s="51">
        <v>0.59058171745152355</v>
      </c>
      <c r="M44" s="51">
        <v>1.9337016574585635</v>
      </c>
      <c r="N44" s="49">
        <v>2.4986149584487536</v>
      </c>
      <c r="O44" s="191">
        <f t="shared" si="1"/>
        <v>3.62</v>
      </c>
      <c r="P44" s="7" t="s">
        <v>20</v>
      </c>
      <c r="Q44" s="7" t="s">
        <v>20</v>
      </c>
      <c r="R44" s="7" t="s">
        <v>20</v>
      </c>
      <c r="S44" s="7" t="s">
        <v>20</v>
      </c>
    </row>
    <row r="45" spans="1:19">
      <c r="A45" s="209" t="s">
        <v>45</v>
      </c>
      <c r="B45" s="30" t="s">
        <v>46</v>
      </c>
      <c r="C45" s="7">
        <v>7</v>
      </c>
      <c r="D45" s="7">
        <v>7</v>
      </c>
      <c r="E45" s="7">
        <v>7</v>
      </c>
      <c r="F45" s="99">
        <v>2.2666666666666666</v>
      </c>
      <c r="G45" s="99">
        <v>2.2666666666666666</v>
      </c>
      <c r="H45" s="99">
        <v>2.2666666666666666</v>
      </c>
      <c r="I45" s="15">
        <v>2.39</v>
      </c>
      <c r="J45" s="62">
        <v>6.8</v>
      </c>
      <c r="K45" s="49">
        <v>8.75</v>
      </c>
      <c r="L45" s="51">
        <v>0.56000000000000005</v>
      </c>
      <c r="M45" s="51">
        <v>1.8836565096952909</v>
      </c>
      <c r="N45" s="49">
        <v>2.83</v>
      </c>
      <c r="O45" s="191">
        <f t="shared" si="1"/>
        <v>3.61</v>
      </c>
      <c r="P45" s="7" t="s">
        <v>20</v>
      </c>
      <c r="Q45" s="7" t="s">
        <v>20</v>
      </c>
      <c r="R45" s="7" t="s">
        <v>20</v>
      </c>
      <c r="S45" s="7" t="s">
        <v>20</v>
      </c>
    </row>
    <row r="46" spans="1:19">
      <c r="A46" s="209"/>
      <c r="B46" s="30" t="s">
        <v>47</v>
      </c>
      <c r="C46" s="7">
        <v>7</v>
      </c>
      <c r="D46" s="7">
        <v>7</v>
      </c>
      <c r="E46" s="7">
        <v>9</v>
      </c>
      <c r="F46" s="99">
        <v>2.1304347826086958</v>
      </c>
      <c r="G46" s="99">
        <v>2.1304347826086958</v>
      </c>
      <c r="H46" s="99">
        <v>2.7391304347826089</v>
      </c>
      <c r="I46" s="15">
        <v>2.39</v>
      </c>
      <c r="J46" s="62">
        <v>7</v>
      </c>
      <c r="K46" s="49">
        <v>8.75</v>
      </c>
      <c r="L46" s="51">
        <v>0.56000000000000005</v>
      </c>
      <c r="M46" s="51">
        <v>1.9390581717451525</v>
      </c>
      <c r="N46" s="49">
        <v>2.83</v>
      </c>
      <c r="O46" s="191">
        <f t="shared" si="1"/>
        <v>3.61</v>
      </c>
      <c r="P46" s="7" t="s">
        <v>20</v>
      </c>
      <c r="Q46" s="7" t="s">
        <v>20</v>
      </c>
      <c r="R46" s="7" t="s">
        <v>20</v>
      </c>
      <c r="S46" s="7" t="s">
        <v>20</v>
      </c>
    </row>
    <row r="47" spans="1:19">
      <c r="A47" s="209"/>
      <c r="B47" s="30" t="s">
        <v>48</v>
      </c>
      <c r="C47" s="7">
        <v>7</v>
      </c>
      <c r="D47" s="7">
        <v>7</v>
      </c>
      <c r="E47" s="7">
        <v>12</v>
      </c>
      <c r="F47" s="99">
        <v>2.1269230769230769</v>
      </c>
      <c r="G47" s="99">
        <v>2.1269230769230769</v>
      </c>
      <c r="H47" s="99">
        <v>3.6461538461538461</v>
      </c>
      <c r="I47" s="15">
        <v>2.39</v>
      </c>
      <c r="J47" s="62">
        <v>7.9</v>
      </c>
      <c r="K47" s="49">
        <v>8.75</v>
      </c>
      <c r="L47" s="51">
        <v>0.56000000000000005</v>
      </c>
      <c r="M47" s="51">
        <v>2.1883656509695291</v>
      </c>
      <c r="N47" s="49">
        <v>2.83</v>
      </c>
      <c r="O47" s="191">
        <f t="shared" si="1"/>
        <v>3.6100000000000003</v>
      </c>
      <c r="P47" s="7" t="s">
        <v>20</v>
      </c>
      <c r="Q47" s="7" t="s">
        <v>20</v>
      </c>
      <c r="R47" s="7" t="s">
        <v>20</v>
      </c>
      <c r="S47" s="7" t="s">
        <v>20</v>
      </c>
    </row>
    <row r="48" spans="1:19">
      <c r="A48" s="209"/>
      <c r="B48" s="30" t="s">
        <v>55</v>
      </c>
      <c r="C48" s="7">
        <v>7</v>
      </c>
      <c r="D48" s="7">
        <v>7</v>
      </c>
      <c r="E48" s="7">
        <v>18</v>
      </c>
      <c r="F48" s="99">
        <v>1.8156250000000003</v>
      </c>
      <c r="G48" s="99">
        <v>1.8156250000000003</v>
      </c>
      <c r="H48" s="99">
        <v>4.6687499999999993</v>
      </c>
      <c r="I48" s="15">
        <v>2.39</v>
      </c>
      <c r="J48" s="62">
        <v>8.3000000000000007</v>
      </c>
      <c r="K48" s="49">
        <v>8.75</v>
      </c>
      <c r="L48" s="51">
        <v>0.56000000000000005</v>
      </c>
      <c r="M48" s="51">
        <v>2.48</v>
      </c>
      <c r="N48" s="49">
        <v>2.83</v>
      </c>
      <c r="O48" s="191">
        <f t="shared" si="1"/>
        <v>3.3467741935483875</v>
      </c>
      <c r="P48" s="7" t="s">
        <v>20</v>
      </c>
      <c r="Q48" s="7" t="s">
        <v>20</v>
      </c>
      <c r="R48" s="7" t="s">
        <v>20</v>
      </c>
      <c r="S48" s="7" t="s">
        <v>20</v>
      </c>
    </row>
    <row r="49" spans="1:19">
      <c r="A49" s="209"/>
      <c r="B49" s="30" t="s">
        <v>49</v>
      </c>
      <c r="C49" s="7">
        <v>7</v>
      </c>
      <c r="D49" s="7">
        <v>9</v>
      </c>
      <c r="E49" s="7">
        <v>9</v>
      </c>
      <c r="F49" s="99">
        <v>2.2120000000000002</v>
      </c>
      <c r="G49" s="99">
        <v>2.8439999999999999</v>
      </c>
      <c r="H49" s="99">
        <v>2.8440000000000007</v>
      </c>
      <c r="I49" s="15">
        <v>2.39</v>
      </c>
      <c r="J49" s="62">
        <v>7.9</v>
      </c>
      <c r="K49" s="49">
        <v>8.75</v>
      </c>
      <c r="L49" s="51">
        <v>0.56000000000000005</v>
      </c>
      <c r="M49" s="51">
        <v>2.48</v>
      </c>
      <c r="N49" s="49">
        <v>2.83</v>
      </c>
      <c r="O49" s="191">
        <f t="shared" si="1"/>
        <v>3.185483870967742</v>
      </c>
      <c r="P49" s="7" t="s">
        <v>20</v>
      </c>
      <c r="Q49" s="7" t="s">
        <v>20</v>
      </c>
      <c r="R49" s="7" t="s">
        <v>20</v>
      </c>
      <c r="S49" s="7" t="s">
        <v>20</v>
      </c>
    </row>
    <row r="50" spans="1:19">
      <c r="A50" s="209"/>
      <c r="B50" s="30" t="s">
        <v>50</v>
      </c>
      <c r="C50" s="7">
        <v>7</v>
      </c>
      <c r="D50" s="7">
        <v>9</v>
      </c>
      <c r="E50" s="7">
        <v>12</v>
      </c>
      <c r="F50" s="99">
        <v>2.0499999999999998</v>
      </c>
      <c r="G50" s="99">
        <v>2.6357142857142857</v>
      </c>
      <c r="H50" s="99">
        <v>3.5142857142857138</v>
      </c>
      <c r="I50" s="15">
        <v>2.39</v>
      </c>
      <c r="J50" s="62">
        <v>7.95</v>
      </c>
      <c r="K50" s="49">
        <v>8.75</v>
      </c>
      <c r="L50" s="51">
        <v>0.56000000000000005</v>
      </c>
      <c r="M50" s="51">
        <v>2.48</v>
      </c>
      <c r="N50" s="49">
        <v>2.83</v>
      </c>
      <c r="O50" s="191">
        <f t="shared" si="1"/>
        <v>3.2056451612903225</v>
      </c>
      <c r="P50" s="7" t="s">
        <v>20</v>
      </c>
      <c r="Q50" s="7" t="s">
        <v>20</v>
      </c>
      <c r="R50" s="7" t="s">
        <v>20</v>
      </c>
      <c r="S50" s="7" t="s">
        <v>20</v>
      </c>
    </row>
    <row r="51" spans="1:19">
      <c r="A51" s="209"/>
      <c r="B51" s="30" t="s">
        <v>56</v>
      </c>
      <c r="C51" s="7">
        <v>7</v>
      </c>
      <c r="D51" s="7">
        <v>12</v>
      </c>
      <c r="E51" s="7">
        <v>12</v>
      </c>
      <c r="F51" s="99">
        <v>1.8741935483870968</v>
      </c>
      <c r="G51" s="99">
        <v>3.2129032258064516</v>
      </c>
      <c r="H51" s="99">
        <v>3.2129032258064525</v>
      </c>
      <c r="I51" s="15">
        <v>2.39</v>
      </c>
      <c r="J51" s="62">
        <v>7.95</v>
      </c>
      <c r="K51" s="49">
        <v>8.75</v>
      </c>
      <c r="L51" s="51">
        <v>0.56000000000000005</v>
      </c>
      <c r="M51" s="51">
        <v>2.48</v>
      </c>
      <c r="N51" s="49">
        <v>2.83</v>
      </c>
      <c r="O51" s="191">
        <f t="shared" si="1"/>
        <v>3.2056451612903225</v>
      </c>
      <c r="P51" s="7" t="s">
        <v>20</v>
      </c>
      <c r="Q51" s="7" t="s">
        <v>20</v>
      </c>
      <c r="R51" s="7" t="s">
        <v>20</v>
      </c>
      <c r="S51" s="7" t="s">
        <v>20</v>
      </c>
    </row>
    <row r="52" spans="1:19" s="94" customFormat="1">
      <c r="A52" s="209"/>
      <c r="B52" s="101" t="s">
        <v>51</v>
      </c>
      <c r="C52" s="135">
        <v>9</v>
      </c>
      <c r="D52" s="135">
        <v>9</v>
      </c>
      <c r="E52" s="135">
        <v>9</v>
      </c>
      <c r="F52" s="136">
        <v>2.65</v>
      </c>
      <c r="G52" s="136">
        <v>2.65</v>
      </c>
      <c r="H52" s="136">
        <v>2.65</v>
      </c>
      <c r="I52" s="183">
        <v>2.39</v>
      </c>
      <c r="J52" s="184">
        <v>7.95</v>
      </c>
      <c r="K52" s="185">
        <v>8.75</v>
      </c>
      <c r="L52" s="138">
        <v>0.56000000000000005</v>
      </c>
      <c r="M52" s="138">
        <v>2.48</v>
      </c>
      <c r="N52" s="185">
        <v>2.83</v>
      </c>
      <c r="O52" s="192">
        <f t="shared" si="1"/>
        <v>3.2056451612903225</v>
      </c>
      <c r="P52" s="153">
        <v>6.9</v>
      </c>
      <c r="Q52" s="186">
        <v>4.04</v>
      </c>
      <c r="R52" s="146">
        <v>2392</v>
      </c>
      <c r="S52" s="187" t="s">
        <v>37</v>
      </c>
    </row>
    <row r="53" spans="1:19">
      <c r="A53" s="209"/>
      <c r="B53" s="30" t="s">
        <v>52</v>
      </c>
      <c r="C53" s="7">
        <v>9</v>
      </c>
      <c r="D53" s="7">
        <v>9</v>
      </c>
      <c r="E53" s="7">
        <v>12</v>
      </c>
      <c r="F53" s="99">
        <v>2.4900000000000002</v>
      </c>
      <c r="G53" s="99">
        <v>2.4900000000000002</v>
      </c>
      <c r="H53" s="99">
        <v>3.32</v>
      </c>
      <c r="I53" s="15">
        <v>2.39</v>
      </c>
      <c r="J53" s="62">
        <v>7.95</v>
      </c>
      <c r="K53" s="49">
        <v>8.75</v>
      </c>
      <c r="L53" s="51">
        <v>0.56000000000000005</v>
      </c>
      <c r="M53" s="51">
        <v>2.48</v>
      </c>
      <c r="N53" s="49">
        <v>2.83</v>
      </c>
      <c r="O53" s="191">
        <f t="shared" si="1"/>
        <v>3.2056451612903225</v>
      </c>
      <c r="P53" s="7" t="s">
        <v>20</v>
      </c>
      <c r="Q53" s="7" t="s">
        <v>20</v>
      </c>
      <c r="R53" s="7" t="s">
        <v>20</v>
      </c>
      <c r="S53" s="7" t="s">
        <v>20</v>
      </c>
    </row>
    <row r="54" spans="1:19">
      <c r="A54" s="209"/>
      <c r="B54" s="30" t="s">
        <v>57</v>
      </c>
      <c r="C54" s="7">
        <v>9</v>
      </c>
      <c r="D54" s="7">
        <v>12</v>
      </c>
      <c r="E54" s="7">
        <v>12</v>
      </c>
      <c r="F54" s="99">
        <v>2.2636363636363637</v>
      </c>
      <c r="G54" s="99">
        <v>3.0181818181818185</v>
      </c>
      <c r="H54" s="99">
        <v>3.0181818181818185</v>
      </c>
      <c r="I54" s="15">
        <v>2.39</v>
      </c>
      <c r="J54" s="62">
        <v>7.95</v>
      </c>
      <c r="K54" s="49">
        <v>8.75</v>
      </c>
      <c r="L54" s="51">
        <v>0.56000000000000005</v>
      </c>
      <c r="M54" s="51">
        <v>2.48</v>
      </c>
      <c r="N54" s="49">
        <v>2.83</v>
      </c>
      <c r="O54" s="191">
        <f t="shared" si="1"/>
        <v>3.2056451612903225</v>
      </c>
      <c r="P54" s="7" t="s">
        <v>20</v>
      </c>
      <c r="Q54" s="7" t="s">
        <v>20</v>
      </c>
      <c r="R54" s="7" t="s">
        <v>20</v>
      </c>
      <c r="S54" s="7" t="s">
        <v>20</v>
      </c>
    </row>
  </sheetData>
  <mergeCells count="29">
    <mergeCell ref="S30:S31"/>
    <mergeCell ref="A45:A54"/>
    <mergeCell ref="B3:B4"/>
    <mergeCell ref="B30:B31"/>
    <mergeCell ref="O3:O4"/>
    <mergeCell ref="O30:O31"/>
    <mergeCell ref="P3:P4"/>
    <mergeCell ref="P30:P31"/>
    <mergeCell ref="I30:K30"/>
    <mergeCell ref="R30:R31"/>
    <mergeCell ref="A30:A31"/>
    <mergeCell ref="A32:A35"/>
    <mergeCell ref="A36:A44"/>
    <mergeCell ref="C30:E30"/>
    <mergeCell ref="F30:H30"/>
    <mergeCell ref="A1:S1"/>
    <mergeCell ref="C3:E3"/>
    <mergeCell ref="F3:H3"/>
    <mergeCell ref="I3:K3"/>
    <mergeCell ref="L3:N3"/>
    <mergeCell ref="A3:A4"/>
    <mergeCell ref="S3:S4"/>
    <mergeCell ref="Q3:Q4"/>
    <mergeCell ref="R3:R4"/>
    <mergeCell ref="Q30:Q31"/>
    <mergeCell ref="A5:A8"/>
    <mergeCell ref="A9:A17"/>
    <mergeCell ref="A18:A27"/>
    <mergeCell ref="L30:N30"/>
  </mergeCells>
  <phoneticPr fontId="14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tabSelected="1" zoomScaleSheetLayoutView="100" workbookViewId="0">
      <selection activeCell="B9" sqref="B9"/>
    </sheetView>
  </sheetViews>
  <sheetFormatPr defaultColWidth="9.140625" defaultRowHeight="12.75"/>
  <sheetData>
    <row r="1" spans="1:21" ht="15.75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</row>
    <row r="2" spans="1:21">
      <c r="A2" s="1" t="s">
        <v>1</v>
      </c>
      <c r="B2" s="1"/>
      <c r="C2" s="2"/>
      <c r="D2" s="2"/>
      <c r="E2" s="2"/>
      <c r="F2" s="2"/>
      <c r="G2" s="57"/>
      <c r="H2" s="57"/>
      <c r="I2" s="57"/>
      <c r="J2" s="57"/>
      <c r="K2" s="2"/>
      <c r="L2" s="2"/>
      <c r="M2" s="2"/>
      <c r="N2" s="2"/>
      <c r="O2" s="2"/>
      <c r="P2" s="2"/>
      <c r="Q2" s="67"/>
      <c r="R2" s="67"/>
      <c r="S2" s="67"/>
      <c r="T2" s="67"/>
      <c r="U2" s="67"/>
    </row>
    <row r="3" spans="1:21">
      <c r="A3" s="199" t="s">
        <v>2</v>
      </c>
      <c r="B3" s="194" t="s">
        <v>3</v>
      </c>
      <c r="C3" s="218" t="s">
        <v>4</v>
      </c>
      <c r="D3" s="219"/>
      <c r="E3" s="219"/>
      <c r="F3" s="228"/>
      <c r="G3" s="220" t="s">
        <v>5</v>
      </c>
      <c r="H3" s="221"/>
      <c r="I3" s="221"/>
      <c r="J3" s="229"/>
      <c r="K3" s="222" t="s">
        <v>6</v>
      </c>
      <c r="L3" s="223"/>
      <c r="M3" s="223"/>
      <c r="N3" s="222" t="s">
        <v>7</v>
      </c>
      <c r="O3" s="223"/>
      <c r="P3" s="223"/>
      <c r="Q3" s="210" t="s">
        <v>8</v>
      </c>
      <c r="R3" s="210" t="s">
        <v>9</v>
      </c>
      <c r="S3" s="210" t="s">
        <v>10</v>
      </c>
      <c r="T3" s="210" t="s">
        <v>11</v>
      </c>
      <c r="U3" s="199" t="s">
        <v>12</v>
      </c>
    </row>
    <row r="4" spans="1:21">
      <c r="A4" s="199"/>
      <c r="B4" s="195"/>
      <c r="C4" s="4" t="s">
        <v>13</v>
      </c>
      <c r="D4" s="4" t="s">
        <v>14</v>
      </c>
      <c r="E4" s="4" t="s">
        <v>40</v>
      </c>
      <c r="F4" s="4" t="s">
        <v>58</v>
      </c>
      <c r="G4" s="4" t="s">
        <v>13</v>
      </c>
      <c r="H4" s="4" t="s">
        <v>14</v>
      </c>
      <c r="I4" s="4" t="s">
        <v>40</v>
      </c>
      <c r="J4" s="4" t="s">
        <v>58</v>
      </c>
      <c r="K4" s="14" t="s">
        <v>15</v>
      </c>
      <c r="L4" s="14" t="s">
        <v>16</v>
      </c>
      <c r="M4" s="14" t="s">
        <v>17</v>
      </c>
      <c r="N4" s="14" t="s">
        <v>15</v>
      </c>
      <c r="O4" s="14" t="s">
        <v>16</v>
      </c>
      <c r="P4" s="14" t="s">
        <v>17</v>
      </c>
      <c r="Q4" s="211"/>
      <c r="R4" s="211"/>
      <c r="S4" s="211"/>
      <c r="T4" s="211"/>
      <c r="U4" s="199"/>
    </row>
    <row r="5" spans="1:21">
      <c r="A5" s="212" t="s">
        <v>59</v>
      </c>
      <c r="B5" s="5">
        <v>7</v>
      </c>
      <c r="C5" s="6">
        <v>7</v>
      </c>
      <c r="D5" s="11" t="s">
        <v>20</v>
      </c>
      <c r="E5" s="11" t="s">
        <v>20</v>
      </c>
      <c r="F5" s="11" t="s">
        <v>20</v>
      </c>
      <c r="G5" s="58">
        <v>2</v>
      </c>
      <c r="H5" s="59" t="s">
        <v>20</v>
      </c>
      <c r="I5" s="59" t="s">
        <v>20</v>
      </c>
      <c r="J5" s="59" t="s">
        <v>20</v>
      </c>
      <c r="K5" s="49">
        <v>1.59</v>
      </c>
      <c r="L5" s="62">
        <v>2</v>
      </c>
      <c r="M5" s="144">
        <v>2.9</v>
      </c>
      <c r="N5" s="97">
        <v>0.45</v>
      </c>
      <c r="O5" s="55">
        <v>0.62305295950155759</v>
      </c>
      <c r="P5" s="55">
        <v>0.77881619937694702</v>
      </c>
      <c r="Q5" s="18">
        <f>L5/O5</f>
        <v>3.2100000000000004</v>
      </c>
      <c r="R5" s="11" t="s">
        <v>20</v>
      </c>
      <c r="S5" s="11" t="s">
        <v>20</v>
      </c>
      <c r="T5" s="11" t="s">
        <v>20</v>
      </c>
      <c r="U5" s="11" t="s">
        <v>20</v>
      </c>
    </row>
    <row r="6" spans="1:21">
      <c r="A6" s="213"/>
      <c r="B6" s="5">
        <v>9</v>
      </c>
      <c r="C6" s="6">
        <v>9</v>
      </c>
      <c r="D6" s="11" t="s">
        <v>20</v>
      </c>
      <c r="E6" s="11" t="s">
        <v>20</v>
      </c>
      <c r="F6" s="11" t="s">
        <v>20</v>
      </c>
      <c r="G6" s="58">
        <v>2.5</v>
      </c>
      <c r="H6" s="59" t="s">
        <v>20</v>
      </c>
      <c r="I6" s="59" t="s">
        <v>20</v>
      </c>
      <c r="J6" s="59" t="s">
        <v>20</v>
      </c>
      <c r="K6" s="49">
        <v>1.59</v>
      </c>
      <c r="L6" s="62">
        <v>2.5</v>
      </c>
      <c r="M6" s="144">
        <v>3.2</v>
      </c>
      <c r="N6" s="97">
        <v>0.45</v>
      </c>
      <c r="O6" s="55">
        <v>0.77881619937694702</v>
      </c>
      <c r="P6" s="55">
        <v>0.97352024922118374</v>
      </c>
      <c r="Q6" s="18">
        <f t="shared" ref="Q6:Q69" si="0">L6/O6</f>
        <v>3.21</v>
      </c>
      <c r="R6" s="11" t="s">
        <v>20</v>
      </c>
      <c r="S6" s="11" t="s">
        <v>20</v>
      </c>
      <c r="T6" s="11" t="s">
        <v>20</v>
      </c>
      <c r="U6" s="11" t="s">
        <v>20</v>
      </c>
    </row>
    <row r="7" spans="1:21">
      <c r="A7" s="213"/>
      <c r="B7" s="5">
        <v>12</v>
      </c>
      <c r="C7" s="6">
        <v>12</v>
      </c>
      <c r="D7" s="11" t="s">
        <v>20</v>
      </c>
      <c r="E7" s="11" t="s">
        <v>20</v>
      </c>
      <c r="F7" s="11" t="s">
        <v>20</v>
      </c>
      <c r="G7" s="58">
        <v>3.5</v>
      </c>
      <c r="H7" s="59" t="s">
        <v>20</v>
      </c>
      <c r="I7" s="59" t="s">
        <v>20</v>
      </c>
      <c r="J7" s="59" t="s">
        <v>20</v>
      </c>
      <c r="K7" s="49">
        <v>1.59</v>
      </c>
      <c r="L7" s="62">
        <v>3.5</v>
      </c>
      <c r="M7" s="144">
        <v>3.9</v>
      </c>
      <c r="N7" s="97">
        <v>0.45</v>
      </c>
      <c r="O7" s="55">
        <v>1.090342679127726</v>
      </c>
      <c r="P7" s="55">
        <v>1.3084112149532712</v>
      </c>
      <c r="Q7" s="18">
        <f t="shared" si="0"/>
        <v>3.2099999999999995</v>
      </c>
      <c r="R7" s="11" t="s">
        <v>20</v>
      </c>
      <c r="S7" s="11" t="s">
        <v>20</v>
      </c>
      <c r="T7" s="11" t="s">
        <v>20</v>
      </c>
      <c r="U7" s="11" t="s">
        <v>20</v>
      </c>
    </row>
    <row r="8" spans="1:21">
      <c r="A8" s="213"/>
      <c r="B8" s="5">
        <v>18</v>
      </c>
      <c r="C8" s="6">
        <v>18</v>
      </c>
      <c r="D8" s="11" t="s">
        <v>20</v>
      </c>
      <c r="E8" s="11" t="s">
        <v>20</v>
      </c>
      <c r="F8" s="11" t="s">
        <v>20</v>
      </c>
      <c r="G8" s="58">
        <v>5</v>
      </c>
      <c r="H8" s="59" t="s">
        <v>20</v>
      </c>
      <c r="I8" s="59" t="s">
        <v>20</v>
      </c>
      <c r="J8" s="59" t="s">
        <v>20</v>
      </c>
      <c r="K8" s="49">
        <v>1.802</v>
      </c>
      <c r="L8" s="62">
        <v>5</v>
      </c>
      <c r="M8" s="144">
        <v>6.5</v>
      </c>
      <c r="N8" s="97">
        <v>0.57999999999999996</v>
      </c>
      <c r="O8" s="55">
        <v>1.557632398753894</v>
      </c>
      <c r="P8" s="55">
        <v>1.7912772585669781</v>
      </c>
      <c r="Q8" s="18">
        <f t="shared" si="0"/>
        <v>3.21</v>
      </c>
      <c r="R8" s="11" t="s">
        <v>20</v>
      </c>
      <c r="S8" s="11" t="s">
        <v>20</v>
      </c>
      <c r="T8" s="11" t="s">
        <v>20</v>
      </c>
      <c r="U8" s="11" t="s">
        <v>20</v>
      </c>
    </row>
    <row r="9" spans="1:21">
      <c r="A9" s="214"/>
      <c r="B9" s="5">
        <v>24</v>
      </c>
      <c r="C9" s="6" t="s">
        <v>60</v>
      </c>
      <c r="D9" s="11" t="s">
        <v>20</v>
      </c>
      <c r="E9" s="11" t="s">
        <v>20</v>
      </c>
      <c r="F9" s="11" t="s">
        <v>20</v>
      </c>
      <c r="G9" s="58">
        <v>7</v>
      </c>
      <c r="H9" s="11" t="s">
        <v>20</v>
      </c>
      <c r="I9" s="11" t="s">
        <v>20</v>
      </c>
      <c r="J9" s="11" t="s">
        <v>20</v>
      </c>
      <c r="K9" s="49">
        <v>2.226</v>
      </c>
      <c r="L9" s="62">
        <v>7</v>
      </c>
      <c r="M9" s="144">
        <v>8</v>
      </c>
      <c r="N9" s="97">
        <v>0.62</v>
      </c>
      <c r="O9" s="55">
        <v>2.180685358255452</v>
      </c>
      <c r="P9" s="55">
        <v>2.35</v>
      </c>
      <c r="Q9" s="18">
        <f t="shared" si="0"/>
        <v>3.2099999999999995</v>
      </c>
      <c r="R9" s="11" t="s">
        <v>20</v>
      </c>
      <c r="S9" s="11" t="s">
        <v>20</v>
      </c>
      <c r="T9" s="11" t="s">
        <v>20</v>
      </c>
      <c r="U9" s="11" t="s">
        <v>20</v>
      </c>
    </row>
    <row r="10" spans="1:21">
      <c r="A10" s="215" t="s">
        <v>61</v>
      </c>
      <c r="B10" s="9" t="s">
        <v>25</v>
      </c>
      <c r="C10" s="11">
        <v>7</v>
      </c>
      <c r="D10" s="11">
        <v>7</v>
      </c>
      <c r="E10" s="11" t="s">
        <v>20</v>
      </c>
      <c r="F10" s="11" t="s">
        <v>20</v>
      </c>
      <c r="G10" s="60">
        <v>2.1</v>
      </c>
      <c r="H10" s="60">
        <v>2.1</v>
      </c>
      <c r="I10" s="59" t="s">
        <v>20</v>
      </c>
      <c r="J10" s="59" t="s">
        <v>20</v>
      </c>
      <c r="K10" s="49">
        <v>2.226</v>
      </c>
      <c r="L10" s="17">
        <v>4.2</v>
      </c>
      <c r="M10" s="49">
        <v>6.36</v>
      </c>
      <c r="N10" s="49">
        <v>0.74317343173431738</v>
      </c>
      <c r="O10" s="55">
        <v>1.3504823151125402</v>
      </c>
      <c r="P10" s="64">
        <v>2.161070110701107</v>
      </c>
      <c r="Q10" s="18">
        <f t="shared" si="0"/>
        <v>3.11</v>
      </c>
      <c r="R10" s="11" t="s">
        <v>20</v>
      </c>
      <c r="S10" s="11" t="s">
        <v>20</v>
      </c>
      <c r="T10" s="11" t="s">
        <v>20</v>
      </c>
      <c r="U10" s="11" t="s">
        <v>20</v>
      </c>
    </row>
    <row r="11" spans="1:21">
      <c r="A11" s="216"/>
      <c r="B11" s="9" t="s">
        <v>27</v>
      </c>
      <c r="C11" s="11">
        <v>7</v>
      </c>
      <c r="D11" s="11">
        <v>9</v>
      </c>
      <c r="E11" s="11" t="s">
        <v>20</v>
      </c>
      <c r="F11" s="11" t="s">
        <v>20</v>
      </c>
      <c r="G11" s="60">
        <v>2.0562499999999999</v>
      </c>
      <c r="H11" s="60">
        <v>2.6437499999999998</v>
      </c>
      <c r="I11" s="59" t="s">
        <v>20</v>
      </c>
      <c r="J11" s="59" t="s">
        <v>20</v>
      </c>
      <c r="K11" s="49">
        <v>2.226</v>
      </c>
      <c r="L11" s="17">
        <v>4.7</v>
      </c>
      <c r="M11" s="49">
        <v>6.5720000000000001</v>
      </c>
      <c r="N11" s="49">
        <v>0.74317343173431738</v>
      </c>
      <c r="O11" s="55">
        <v>1.5112540192926047</v>
      </c>
      <c r="P11" s="64">
        <v>2.3273062730627303</v>
      </c>
      <c r="Q11" s="18">
        <f t="shared" si="0"/>
        <v>3.11</v>
      </c>
      <c r="R11" s="11" t="s">
        <v>20</v>
      </c>
      <c r="S11" s="11" t="s">
        <v>20</v>
      </c>
      <c r="T11" s="11" t="s">
        <v>20</v>
      </c>
      <c r="U11" s="11" t="s">
        <v>20</v>
      </c>
    </row>
    <row r="12" spans="1:21">
      <c r="A12" s="216"/>
      <c r="B12" s="9" t="s">
        <v>28</v>
      </c>
      <c r="C12" s="11">
        <v>7</v>
      </c>
      <c r="D12" s="11">
        <v>12</v>
      </c>
      <c r="E12" s="11" t="s">
        <v>20</v>
      </c>
      <c r="F12" s="11" t="s">
        <v>20</v>
      </c>
      <c r="G12" s="60">
        <v>2.0263157894736841</v>
      </c>
      <c r="H12" s="60">
        <v>3.4736842105263159</v>
      </c>
      <c r="I12" s="59" t="s">
        <v>20</v>
      </c>
      <c r="J12" s="59" t="s">
        <v>20</v>
      </c>
      <c r="K12" s="49">
        <v>2.226</v>
      </c>
      <c r="L12" s="17">
        <v>5.5</v>
      </c>
      <c r="M12" s="49">
        <v>6.89</v>
      </c>
      <c r="N12" s="49">
        <v>0.74317343173431738</v>
      </c>
      <c r="O12" s="55">
        <v>1.7684887459807075</v>
      </c>
      <c r="P12" s="64">
        <v>2.4935424354243541</v>
      </c>
      <c r="Q12" s="18">
        <f t="shared" si="0"/>
        <v>3.11</v>
      </c>
      <c r="R12" s="11" t="s">
        <v>20</v>
      </c>
      <c r="S12" s="11" t="s">
        <v>20</v>
      </c>
      <c r="T12" s="11" t="s">
        <v>20</v>
      </c>
      <c r="U12" s="11" t="s">
        <v>20</v>
      </c>
    </row>
    <row r="13" spans="1:21">
      <c r="A13" s="216"/>
      <c r="B13" s="9" t="s">
        <v>43</v>
      </c>
      <c r="C13" s="11">
        <v>7</v>
      </c>
      <c r="D13" s="11">
        <v>18</v>
      </c>
      <c r="E13" s="11" t="s">
        <v>20</v>
      </c>
      <c r="F13" s="11" t="s">
        <v>20</v>
      </c>
      <c r="G13" s="60">
        <v>1.9600000000000002</v>
      </c>
      <c r="H13" s="60">
        <v>5.04</v>
      </c>
      <c r="I13" s="59" t="s">
        <v>20</v>
      </c>
      <c r="J13" s="59" t="s">
        <v>20</v>
      </c>
      <c r="K13" s="49">
        <v>2.226</v>
      </c>
      <c r="L13" s="17">
        <v>7</v>
      </c>
      <c r="M13" s="49">
        <v>8.48</v>
      </c>
      <c r="N13" s="49">
        <v>0.74317343173431738</v>
      </c>
      <c r="O13" s="55">
        <v>2.2508038585209005</v>
      </c>
      <c r="P13" s="64">
        <v>2.9257564575645754</v>
      </c>
      <c r="Q13" s="18">
        <f t="shared" si="0"/>
        <v>3.11</v>
      </c>
      <c r="R13" s="11" t="s">
        <v>20</v>
      </c>
      <c r="S13" s="11" t="s">
        <v>20</v>
      </c>
      <c r="T13" s="11" t="s">
        <v>20</v>
      </c>
      <c r="U13" s="11" t="s">
        <v>20</v>
      </c>
    </row>
    <row r="14" spans="1:21">
      <c r="A14" s="216"/>
      <c r="B14" s="9" t="s">
        <v>62</v>
      </c>
      <c r="C14" s="11">
        <v>7</v>
      </c>
      <c r="D14" s="11" t="s">
        <v>60</v>
      </c>
      <c r="E14" s="11" t="s">
        <v>20</v>
      </c>
      <c r="F14" s="11" t="s">
        <v>20</v>
      </c>
      <c r="G14" s="60">
        <v>2.032258064516129</v>
      </c>
      <c r="H14" s="60">
        <v>6.967741935483871</v>
      </c>
      <c r="I14" s="59" t="s">
        <v>20</v>
      </c>
      <c r="J14" s="59" t="s">
        <v>20</v>
      </c>
      <c r="K14" s="49">
        <v>2.226</v>
      </c>
      <c r="L14" s="17">
        <v>9</v>
      </c>
      <c r="M14" s="49">
        <v>9.5399999999999991</v>
      </c>
      <c r="N14" s="49">
        <v>0.74317343173431738</v>
      </c>
      <c r="O14" s="55">
        <v>2.8938906752411575</v>
      </c>
      <c r="P14" s="64">
        <v>3.1252398523985234</v>
      </c>
      <c r="Q14" s="18">
        <f t="shared" si="0"/>
        <v>3.11</v>
      </c>
      <c r="R14" s="11" t="s">
        <v>20</v>
      </c>
      <c r="S14" s="11" t="s">
        <v>20</v>
      </c>
      <c r="T14" s="11" t="s">
        <v>20</v>
      </c>
      <c r="U14" s="11" t="s">
        <v>20</v>
      </c>
    </row>
    <row r="15" spans="1:21">
      <c r="A15" s="216"/>
      <c r="B15" s="9" t="s">
        <v>29</v>
      </c>
      <c r="C15" s="11">
        <v>9</v>
      </c>
      <c r="D15" s="11">
        <v>9</v>
      </c>
      <c r="E15" s="11" t="s">
        <v>20</v>
      </c>
      <c r="F15" s="11" t="s">
        <v>20</v>
      </c>
      <c r="G15" s="60">
        <v>2.65</v>
      </c>
      <c r="H15" s="60">
        <v>2.65</v>
      </c>
      <c r="I15" s="59" t="s">
        <v>20</v>
      </c>
      <c r="J15" s="59" t="s">
        <v>20</v>
      </c>
      <c r="K15" s="49">
        <v>2.226</v>
      </c>
      <c r="L15" s="17">
        <v>5.3</v>
      </c>
      <c r="M15" s="49">
        <v>6.89</v>
      </c>
      <c r="N15" s="49">
        <v>0.74317343173431738</v>
      </c>
      <c r="O15" s="55">
        <v>1.7041800643086817</v>
      </c>
      <c r="P15" s="64">
        <v>2.4935424354243541</v>
      </c>
      <c r="Q15" s="18">
        <f t="shared" si="0"/>
        <v>3.11</v>
      </c>
      <c r="R15" s="11" t="s">
        <v>20</v>
      </c>
      <c r="S15" s="11" t="s">
        <v>20</v>
      </c>
      <c r="T15" s="11" t="s">
        <v>20</v>
      </c>
      <c r="U15" s="11" t="s">
        <v>20</v>
      </c>
    </row>
    <row r="16" spans="1:21">
      <c r="A16" s="216"/>
      <c r="B16" s="9" t="s">
        <v>30</v>
      </c>
      <c r="C16" s="11">
        <v>9</v>
      </c>
      <c r="D16" s="11">
        <v>12</v>
      </c>
      <c r="E16" s="11" t="s">
        <v>20</v>
      </c>
      <c r="F16" s="11" t="s">
        <v>20</v>
      </c>
      <c r="G16" s="60">
        <v>2.5714285714285712</v>
      </c>
      <c r="H16" s="60">
        <v>3.4285714285714288</v>
      </c>
      <c r="I16" s="59" t="s">
        <v>20</v>
      </c>
      <c r="J16" s="59" t="s">
        <v>20</v>
      </c>
      <c r="K16" s="49">
        <v>2.226</v>
      </c>
      <c r="L16" s="17">
        <v>6</v>
      </c>
      <c r="M16" s="49">
        <v>7.419999999999999</v>
      </c>
      <c r="N16" s="49">
        <v>0.74317343173431738</v>
      </c>
      <c r="O16" s="55">
        <v>1.9292604501607717</v>
      </c>
      <c r="P16" s="64">
        <v>2.6597785977859778</v>
      </c>
      <c r="Q16" s="18">
        <f t="shared" si="0"/>
        <v>3.11</v>
      </c>
      <c r="R16" s="11" t="s">
        <v>20</v>
      </c>
      <c r="S16" s="11" t="s">
        <v>20</v>
      </c>
      <c r="T16" s="11" t="s">
        <v>20</v>
      </c>
      <c r="U16" s="11" t="s">
        <v>20</v>
      </c>
    </row>
    <row r="17" spans="1:21">
      <c r="A17" s="216"/>
      <c r="B17" s="9" t="s">
        <v>44</v>
      </c>
      <c r="C17" s="11">
        <v>9</v>
      </c>
      <c r="D17" s="11">
        <v>18</v>
      </c>
      <c r="E17" s="11" t="s">
        <v>20</v>
      </c>
      <c r="F17" s="11" t="s">
        <v>20</v>
      </c>
      <c r="G17" s="60">
        <v>2.5</v>
      </c>
      <c r="H17" s="60">
        <v>5</v>
      </c>
      <c r="I17" s="59" t="s">
        <v>20</v>
      </c>
      <c r="J17" s="59" t="s">
        <v>20</v>
      </c>
      <c r="K17" s="49">
        <v>2.226</v>
      </c>
      <c r="L17" s="17">
        <v>7.5</v>
      </c>
      <c r="M17" s="49">
        <v>9.5399999999999991</v>
      </c>
      <c r="N17" s="49">
        <v>0.74317343173431738</v>
      </c>
      <c r="O17" s="55">
        <v>2.4115755627009645</v>
      </c>
      <c r="P17" s="64">
        <v>2.9922509225092249</v>
      </c>
      <c r="Q17" s="18">
        <f t="shared" si="0"/>
        <v>3.1100000000000003</v>
      </c>
      <c r="R17" s="11" t="s">
        <v>20</v>
      </c>
      <c r="S17" s="11" t="s">
        <v>20</v>
      </c>
      <c r="T17" s="11" t="s">
        <v>20</v>
      </c>
      <c r="U17" s="11" t="s">
        <v>20</v>
      </c>
    </row>
    <row r="18" spans="1:21">
      <c r="A18" s="216"/>
      <c r="B18" s="9" t="s">
        <v>63</v>
      </c>
      <c r="C18" s="11" t="s">
        <v>21</v>
      </c>
      <c r="D18" s="11" t="s">
        <v>60</v>
      </c>
      <c r="E18" s="11" t="s">
        <v>20</v>
      </c>
      <c r="F18" s="11" t="s">
        <v>20</v>
      </c>
      <c r="G18" s="60">
        <v>2.5909090909090913</v>
      </c>
      <c r="H18" s="60">
        <v>6.9090909090909083</v>
      </c>
      <c r="I18" s="59" t="s">
        <v>20</v>
      </c>
      <c r="J18" s="59" t="s">
        <v>20</v>
      </c>
      <c r="K18" s="49">
        <v>2.226</v>
      </c>
      <c r="L18" s="17">
        <v>9.5</v>
      </c>
      <c r="M18" s="49">
        <v>10.069999999999999</v>
      </c>
      <c r="N18" s="49">
        <v>0.74317343173431738</v>
      </c>
      <c r="O18" s="55">
        <v>3.054662379421222</v>
      </c>
      <c r="P18" s="64">
        <v>3.1917343173431734</v>
      </c>
      <c r="Q18" s="18">
        <f t="shared" si="0"/>
        <v>3.11</v>
      </c>
      <c r="R18" s="11" t="s">
        <v>20</v>
      </c>
      <c r="S18" s="11" t="s">
        <v>20</v>
      </c>
      <c r="T18" s="11" t="s">
        <v>20</v>
      </c>
      <c r="U18" s="11" t="s">
        <v>20</v>
      </c>
    </row>
    <row r="19" spans="1:21">
      <c r="A19" s="216"/>
      <c r="B19" s="9" t="s">
        <v>38</v>
      </c>
      <c r="C19" s="11">
        <v>12</v>
      </c>
      <c r="D19" s="11">
        <v>12</v>
      </c>
      <c r="E19" s="11" t="s">
        <v>20</v>
      </c>
      <c r="F19" s="11" t="s">
        <v>20</v>
      </c>
      <c r="G19" s="60">
        <v>3.5</v>
      </c>
      <c r="H19" s="60">
        <v>3.5</v>
      </c>
      <c r="I19" s="59" t="s">
        <v>20</v>
      </c>
      <c r="J19" s="59" t="s">
        <v>20</v>
      </c>
      <c r="K19" s="49">
        <v>2.226</v>
      </c>
      <c r="L19" s="17">
        <v>7</v>
      </c>
      <c r="M19" s="49">
        <v>7.9499999999999993</v>
      </c>
      <c r="N19" s="49">
        <v>0.74317343173431738</v>
      </c>
      <c r="O19" s="55">
        <v>2.2508038585209005</v>
      </c>
      <c r="P19" s="64">
        <v>2.8260147601476011</v>
      </c>
      <c r="Q19" s="18">
        <f t="shared" si="0"/>
        <v>3.11</v>
      </c>
      <c r="R19" s="11" t="s">
        <v>20</v>
      </c>
      <c r="S19" s="11" t="s">
        <v>20</v>
      </c>
      <c r="T19" s="11" t="s">
        <v>20</v>
      </c>
      <c r="U19" s="11" t="s">
        <v>20</v>
      </c>
    </row>
    <row r="20" spans="1:21">
      <c r="A20" s="216"/>
      <c r="B20" s="9" t="s">
        <v>54</v>
      </c>
      <c r="C20" s="11">
        <v>12</v>
      </c>
      <c r="D20" s="11">
        <v>18</v>
      </c>
      <c r="E20" s="11" t="s">
        <v>20</v>
      </c>
      <c r="F20" s="11" t="s">
        <v>20</v>
      </c>
      <c r="G20" s="60">
        <v>3.4</v>
      </c>
      <c r="H20" s="60">
        <v>5.0999999999999996</v>
      </c>
      <c r="I20" s="59" t="s">
        <v>20</v>
      </c>
      <c r="J20" s="59" t="s">
        <v>20</v>
      </c>
      <c r="K20" s="49">
        <v>2.226</v>
      </c>
      <c r="L20" s="17">
        <v>8.5</v>
      </c>
      <c r="M20" s="49">
        <v>10.069999999999999</v>
      </c>
      <c r="N20" s="49">
        <v>0.74317343173431738</v>
      </c>
      <c r="O20" s="55">
        <v>2.9209621993127146</v>
      </c>
      <c r="P20" s="64">
        <v>2.9922509225092249</v>
      </c>
      <c r="Q20" s="18">
        <f t="shared" si="0"/>
        <v>2.91</v>
      </c>
      <c r="R20" s="11" t="s">
        <v>20</v>
      </c>
      <c r="S20" s="11" t="s">
        <v>20</v>
      </c>
      <c r="T20" s="11" t="s">
        <v>20</v>
      </c>
      <c r="U20" s="11" t="s">
        <v>20</v>
      </c>
    </row>
    <row r="21" spans="1:21">
      <c r="A21" s="216"/>
      <c r="B21" s="9" t="s">
        <v>64</v>
      </c>
      <c r="C21" s="11">
        <v>12</v>
      </c>
      <c r="D21" s="11" t="s">
        <v>60</v>
      </c>
      <c r="E21" s="11" t="s">
        <v>20</v>
      </c>
      <c r="F21" s="11" t="s">
        <v>20</v>
      </c>
      <c r="G21" s="60">
        <v>3.3333333333333335</v>
      </c>
      <c r="H21" s="60">
        <v>6.6666666666666661</v>
      </c>
      <c r="I21" s="59" t="s">
        <v>20</v>
      </c>
      <c r="J21" s="59" t="s">
        <v>20</v>
      </c>
      <c r="K21" s="49">
        <v>2.226</v>
      </c>
      <c r="L21" s="17">
        <v>10</v>
      </c>
      <c r="M21" s="49">
        <v>10.6</v>
      </c>
      <c r="N21" s="49">
        <v>0.74317343173431738</v>
      </c>
      <c r="O21" s="55">
        <v>3.4364261168384878</v>
      </c>
      <c r="P21" s="64">
        <v>3.2582287822878224</v>
      </c>
      <c r="Q21" s="18">
        <f t="shared" si="0"/>
        <v>2.91</v>
      </c>
      <c r="R21" s="11" t="s">
        <v>20</v>
      </c>
      <c r="S21" s="11" t="s">
        <v>20</v>
      </c>
      <c r="T21" s="11" t="s">
        <v>20</v>
      </c>
      <c r="U21" s="11" t="s">
        <v>20</v>
      </c>
    </row>
    <row r="22" spans="1:21">
      <c r="A22" s="217"/>
      <c r="B22" s="9" t="s">
        <v>65</v>
      </c>
      <c r="C22" s="11">
        <v>18</v>
      </c>
      <c r="D22" s="11">
        <v>18</v>
      </c>
      <c r="E22" s="11" t="s">
        <v>20</v>
      </c>
      <c r="F22" s="11" t="s">
        <v>20</v>
      </c>
      <c r="G22" s="60">
        <v>5</v>
      </c>
      <c r="H22" s="60">
        <v>5</v>
      </c>
      <c r="I22" s="59" t="s">
        <v>20</v>
      </c>
      <c r="J22" s="59" t="s">
        <v>20</v>
      </c>
      <c r="K22" s="49">
        <v>2.226</v>
      </c>
      <c r="L22" s="17">
        <v>10</v>
      </c>
      <c r="M22" s="49">
        <v>10.6</v>
      </c>
      <c r="N22" s="49">
        <v>0.74317343173431738</v>
      </c>
      <c r="O22" s="55">
        <v>3.4364261168384878</v>
      </c>
      <c r="P22" s="64">
        <v>3.3247232472324719</v>
      </c>
      <c r="Q22" s="18">
        <f t="shared" si="0"/>
        <v>2.91</v>
      </c>
      <c r="R22" s="11" t="s">
        <v>20</v>
      </c>
      <c r="S22" s="11" t="s">
        <v>20</v>
      </c>
      <c r="T22" s="11" t="s">
        <v>20</v>
      </c>
      <c r="U22" s="11" t="s">
        <v>20</v>
      </c>
    </row>
    <row r="23" spans="1:21">
      <c r="A23" s="215" t="s">
        <v>66</v>
      </c>
      <c r="B23" s="9" t="s">
        <v>46</v>
      </c>
      <c r="C23" s="11">
        <v>7</v>
      </c>
      <c r="D23" s="11">
        <v>7</v>
      </c>
      <c r="E23" s="11">
        <v>7</v>
      </c>
      <c r="F23" s="11" t="s">
        <v>20</v>
      </c>
      <c r="G23" s="60">
        <v>2</v>
      </c>
      <c r="H23" s="60">
        <v>2</v>
      </c>
      <c r="I23" s="60">
        <v>2</v>
      </c>
      <c r="J23" s="59" t="s">
        <v>20</v>
      </c>
      <c r="K23" s="49">
        <v>2.8620000000000001</v>
      </c>
      <c r="L23" s="17">
        <v>6</v>
      </c>
      <c r="M23" s="49">
        <v>7.419999999999999</v>
      </c>
      <c r="N23" s="49">
        <v>0.93874538745387448</v>
      </c>
      <c r="O23" s="55">
        <v>2.0338983050847457</v>
      </c>
      <c r="P23" s="64">
        <v>2.9922509225092249</v>
      </c>
      <c r="Q23" s="18">
        <f t="shared" si="0"/>
        <v>2.95</v>
      </c>
      <c r="R23" s="11" t="s">
        <v>20</v>
      </c>
      <c r="S23" s="11" t="s">
        <v>20</v>
      </c>
      <c r="T23" s="11" t="s">
        <v>20</v>
      </c>
      <c r="U23" s="11" t="s">
        <v>20</v>
      </c>
    </row>
    <row r="24" spans="1:21">
      <c r="A24" s="230"/>
      <c r="B24" s="9" t="s">
        <v>47</v>
      </c>
      <c r="C24" s="11">
        <v>7</v>
      </c>
      <c r="D24" s="11">
        <v>7</v>
      </c>
      <c r="E24" s="11">
        <v>9</v>
      </c>
      <c r="F24" s="11" t="s">
        <v>20</v>
      </c>
      <c r="G24" s="60">
        <v>1.9782608695652173</v>
      </c>
      <c r="H24" s="60">
        <v>1.9782608695652173</v>
      </c>
      <c r="I24" s="60">
        <v>2.5434782608695659</v>
      </c>
      <c r="J24" s="59" t="s">
        <v>20</v>
      </c>
      <c r="K24" s="49">
        <v>2.8620000000000001</v>
      </c>
      <c r="L24" s="17">
        <v>6.5</v>
      </c>
      <c r="M24" s="49">
        <v>7.9499999999999993</v>
      </c>
      <c r="N24" s="49">
        <v>0.93874538745387448</v>
      </c>
      <c r="O24" s="55">
        <v>2.2184300341296925</v>
      </c>
      <c r="P24" s="64">
        <v>3.1584870848708482</v>
      </c>
      <c r="Q24" s="18">
        <f t="shared" si="0"/>
        <v>2.9300000000000006</v>
      </c>
      <c r="R24" s="11" t="s">
        <v>20</v>
      </c>
      <c r="S24" s="11" t="s">
        <v>20</v>
      </c>
      <c r="T24" s="11" t="s">
        <v>20</v>
      </c>
      <c r="U24" s="11" t="s">
        <v>20</v>
      </c>
    </row>
    <row r="25" spans="1:21">
      <c r="A25" s="230"/>
      <c r="B25" s="9" t="s">
        <v>48</v>
      </c>
      <c r="C25" s="11">
        <v>7</v>
      </c>
      <c r="D25" s="11">
        <v>7</v>
      </c>
      <c r="E25" s="11">
        <v>12</v>
      </c>
      <c r="F25" s="11" t="s">
        <v>20</v>
      </c>
      <c r="G25" s="60">
        <v>2.0192307692307692</v>
      </c>
      <c r="H25" s="60">
        <v>2.0192307692307692</v>
      </c>
      <c r="I25" s="60">
        <v>3.4615384615384617</v>
      </c>
      <c r="J25" s="59" t="s">
        <v>20</v>
      </c>
      <c r="K25" s="49">
        <v>2.8620000000000001</v>
      </c>
      <c r="L25" s="17">
        <v>7.5</v>
      </c>
      <c r="M25" s="49">
        <v>9.01</v>
      </c>
      <c r="N25" s="49">
        <v>0.93874538745387448</v>
      </c>
      <c r="O25" s="55">
        <v>2.5684931506849318</v>
      </c>
      <c r="P25" s="64">
        <v>3.3247232472324719</v>
      </c>
      <c r="Q25" s="18">
        <f t="shared" si="0"/>
        <v>2.9199999999999995</v>
      </c>
      <c r="R25" s="11" t="s">
        <v>20</v>
      </c>
      <c r="S25" s="11" t="s">
        <v>20</v>
      </c>
      <c r="T25" s="11" t="s">
        <v>20</v>
      </c>
      <c r="U25" s="11" t="s">
        <v>20</v>
      </c>
    </row>
    <row r="26" spans="1:21">
      <c r="A26" s="230"/>
      <c r="B26" s="9" t="s">
        <v>55</v>
      </c>
      <c r="C26" s="11">
        <v>7</v>
      </c>
      <c r="D26" s="11">
        <v>7</v>
      </c>
      <c r="E26" s="11">
        <v>18</v>
      </c>
      <c r="F26" s="11" t="s">
        <v>20</v>
      </c>
      <c r="G26" s="60">
        <v>1.96875</v>
      </c>
      <c r="H26" s="60">
        <v>1.96875</v>
      </c>
      <c r="I26" s="60">
        <v>5.0625</v>
      </c>
      <c r="J26" s="59" t="s">
        <v>20</v>
      </c>
      <c r="K26" s="49">
        <v>2.8620000000000001</v>
      </c>
      <c r="L26" s="17">
        <v>9</v>
      </c>
      <c r="M26" s="49">
        <v>11.66</v>
      </c>
      <c r="N26" s="49">
        <v>0.93874538745387448</v>
      </c>
      <c r="O26" s="55">
        <v>3.0927835051546388</v>
      </c>
      <c r="P26" s="64">
        <v>3.6571955719557194</v>
      </c>
      <c r="Q26" s="18">
        <f t="shared" si="0"/>
        <v>2.91</v>
      </c>
      <c r="R26" s="11" t="s">
        <v>20</v>
      </c>
      <c r="S26" s="11" t="s">
        <v>20</v>
      </c>
      <c r="T26" s="11" t="s">
        <v>20</v>
      </c>
      <c r="U26" s="11" t="s">
        <v>20</v>
      </c>
    </row>
    <row r="27" spans="1:21">
      <c r="A27" s="230"/>
      <c r="B27" s="9" t="s">
        <v>67</v>
      </c>
      <c r="C27" s="11">
        <v>7</v>
      </c>
      <c r="D27" s="11">
        <v>7</v>
      </c>
      <c r="E27" s="11" t="s">
        <v>60</v>
      </c>
      <c r="F27" s="11" t="s">
        <v>20</v>
      </c>
      <c r="G27" s="60">
        <v>1.8421052631578947</v>
      </c>
      <c r="H27" s="60">
        <v>1.8421052631578947</v>
      </c>
      <c r="I27" s="60">
        <v>6.3157894736842115</v>
      </c>
      <c r="J27" s="59" t="s">
        <v>20</v>
      </c>
      <c r="K27" s="49">
        <v>2.8620000000000001</v>
      </c>
      <c r="L27" s="65">
        <v>10</v>
      </c>
      <c r="M27" s="49">
        <v>11.66</v>
      </c>
      <c r="N27" s="49">
        <v>0.93874538745387448</v>
      </c>
      <c r="O27" s="55">
        <v>3.4364261168384878</v>
      </c>
      <c r="P27" s="64">
        <v>3.6571955719557194</v>
      </c>
      <c r="Q27" s="18">
        <f t="shared" si="0"/>
        <v>2.91</v>
      </c>
      <c r="R27" s="11" t="s">
        <v>20</v>
      </c>
      <c r="S27" s="11" t="s">
        <v>20</v>
      </c>
      <c r="T27" s="11" t="s">
        <v>20</v>
      </c>
      <c r="U27" s="11" t="s">
        <v>20</v>
      </c>
    </row>
    <row r="28" spans="1:21">
      <c r="A28" s="230"/>
      <c r="B28" s="9" t="s">
        <v>49</v>
      </c>
      <c r="C28" s="11">
        <v>7</v>
      </c>
      <c r="D28" s="11">
        <v>9</v>
      </c>
      <c r="E28" s="11">
        <v>9</v>
      </c>
      <c r="F28" s="11" t="s">
        <v>20</v>
      </c>
      <c r="G28" s="60">
        <v>1.9600000000000002</v>
      </c>
      <c r="H28" s="60">
        <v>2.5200000000000005</v>
      </c>
      <c r="I28" s="60">
        <v>2.5199999999999996</v>
      </c>
      <c r="J28" s="59" t="s">
        <v>20</v>
      </c>
      <c r="K28" s="49">
        <v>2.8620000000000001</v>
      </c>
      <c r="L28" s="17">
        <v>7</v>
      </c>
      <c r="M28" s="49">
        <v>9.01</v>
      </c>
      <c r="N28" s="49">
        <v>0.93874538745387448</v>
      </c>
      <c r="O28" s="55">
        <v>2.3890784982935154</v>
      </c>
      <c r="P28" s="64">
        <v>3.3247232472324719</v>
      </c>
      <c r="Q28" s="18">
        <f t="shared" si="0"/>
        <v>2.93</v>
      </c>
      <c r="R28" s="11" t="s">
        <v>20</v>
      </c>
      <c r="S28" s="11" t="s">
        <v>20</v>
      </c>
      <c r="T28" s="11" t="s">
        <v>20</v>
      </c>
      <c r="U28" s="11" t="s">
        <v>20</v>
      </c>
    </row>
    <row r="29" spans="1:21">
      <c r="A29" s="230"/>
      <c r="B29" s="9" t="s">
        <v>50</v>
      </c>
      <c r="C29" s="11">
        <v>7</v>
      </c>
      <c r="D29" s="11">
        <v>9</v>
      </c>
      <c r="E29" s="11">
        <v>12</v>
      </c>
      <c r="F29" s="11" t="s">
        <v>20</v>
      </c>
      <c r="G29" s="60">
        <v>2</v>
      </c>
      <c r="H29" s="60">
        <v>2.5714285714285712</v>
      </c>
      <c r="I29" s="60">
        <v>3.4285714285714288</v>
      </c>
      <c r="J29" s="59" t="s">
        <v>20</v>
      </c>
      <c r="K29" s="49">
        <v>2.8620000000000001</v>
      </c>
      <c r="L29" s="17">
        <v>8</v>
      </c>
      <c r="M29" s="49">
        <v>10.069999999999999</v>
      </c>
      <c r="N29" s="49">
        <v>0.93874538745387448</v>
      </c>
      <c r="O29" s="55">
        <v>2.7397260273972601</v>
      </c>
      <c r="P29" s="64">
        <v>3.4909594095940961</v>
      </c>
      <c r="Q29" s="18">
        <f t="shared" si="0"/>
        <v>2.9200000000000004</v>
      </c>
      <c r="R29" s="11" t="s">
        <v>20</v>
      </c>
      <c r="S29" s="11" t="s">
        <v>20</v>
      </c>
      <c r="T29" s="11" t="s">
        <v>20</v>
      </c>
      <c r="U29" s="11" t="s">
        <v>20</v>
      </c>
    </row>
    <row r="30" spans="1:21">
      <c r="A30" s="230"/>
      <c r="B30" s="9" t="s">
        <v>68</v>
      </c>
      <c r="C30" s="11">
        <v>7</v>
      </c>
      <c r="D30" s="11">
        <v>9</v>
      </c>
      <c r="E30" s="11">
        <v>18</v>
      </c>
      <c r="F30" s="11" t="s">
        <v>20</v>
      </c>
      <c r="G30" s="60">
        <v>1.9558823529411766</v>
      </c>
      <c r="H30" s="60">
        <v>2.5147058823529411</v>
      </c>
      <c r="I30" s="60">
        <v>5.0294117647058822</v>
      </c>
      <c r="J30" s="59" t="s">
        <v>20</v>
      </c>
      <c r="K30" s="49">
        <v>2.8620000000000001</v>
      </c>
      <c r="L30" s="17">
        <v>9.5</v>
      </c>
      <c r="M30" s="49">
        <v>11.66</v>
      </c>
      <c r="N30" s="49">
        <v>0.93874538745387448</v>
      </c>
      <c r="O30" s="55">
        <v>3.2646048109965635</v>
      </c>
      <c r="P30" s="64">
        <v>3.6571955719557194</v>
      </c>
      <c r="Q30" s="18">
        <f t="shared" si="0"/>
        <v>2.91</v>
      </c>
      <c r="R30" s="11" t="s">
        <v>20</v>
      </c>
      <c r="S30" s="11" t="s">
        <v>20</v>
      </c>
      <c r="T30" s="11" t="s">
        <v>20</v>
      </c>
      <c r="U30" s="11" t="s">
        <v>20</v>
      </c>
    </row>
    <row r="31" spans="1:21">
      <c r="A31" s="230"/>
      <c r="B31" s="9" t="s">
        <v>69</v>
      </c>
      <c r="C31" s="11">
        <v>7</v>
      </c>
      <c r="D31" s="11">
        <v>9</v>
      </c>
      <c r="E31" s="11" t="s">
        <v>60</v>
      </c>
      <c r="F31" s="11" t="s">
        <v>20</v>
      </c>
      <c r="G31" s="60">
        <v>1.75</v>
      </c>
      <c r="H31" s="60">
        <v>2.25</v>
      </c>
      <c r="I31" s="60">
        <v>6</v>
      </c>
      <c r="J31" s="59" t="s">
        <v>20</v>
      </c>
      <c r="K31" s="49">
        <v>2.8620000000000001</v>
      </c>
      <c r="L31" s="17">
        <v>10</v>
      </c>
      <c r="M31" s="49">
        <v>11.66</v>
      </c>
      <c r="N31" s="49">
        <v>0.93874538745387448</v>
      </c>
      <c r="O31" s="55">
        <v>3.4364261168384878</v>
      </c>
      <c r="P31" s="64">
        <v>3.6571955719557194</v>
      </c>
      <c r="Q31" s="18">
        <f t="shared" si="0"/>
        <v>2.91</v>
      </c>
      <c r="R31" s="11" t="s">
        <v>20</v>
      </c>
      <c r="S31" s="11" t="s">
        <v>20</v>
      </c>
      <c r="T31" s="11" t="s">
        <v>20</v>
      </c>
      <c r="U31" s="11" t="s">
        <v>20</v>
      </c>
    </row>
    <row r="32" spans="1:21">
      <c r="A32" s="230"/>
      <c r="B32" s="9" t="s">
        <v>56</v>
      </c>
      <c r="C32" s="11">
        <v>7</v>
      </c>
      <c r="D32" s="11">
        <v>12</v>
      </c>
      <c r="E32" s="11">
        <v>12</v>
      </c>
      <c r="F32" s="11" t="s">
        <v>20</v>
      </c>
      <c r="G32" s="60">
        <v>2.032258064516129</v>
      </c>
      <c r="H32" s="60">
        <v>3.4838709677419359</v>
      </c>
      <c r="I32" s="60">
        <v>3.4838709677419351</v>
      </c>
      <c r="J32" s="59" t="s">
        <v>20</v>
      </c>
      <c r="K32" s="49">
        <v>2.8620000000000001</v>
      </c>
      <c r="L32" s="17">
        <v>9</v>
      </c>
      <c r="M32" s="49">
        <v>10.6</v>
      </c>
      <c r="N32" s="49">
        <v>0.93874538745387448</v>
      </c>
      <c r="O32" s="55">
        <v>3.0927835051546388</v>
      </c>
      <c r="P32" s="64">
        <v>3.4909594095940961</v>
      </c>
      <c r="Q32" s="18">
        <f t="shared" si="0"/>
        <v>2.91</v>
      </c>
      <c r="R32" s="11" t="s">
        <v>20</v>
      </c>
      <c r="S32" s="11" t="s">
        <v>20</v>
      </c>
      <c r="T32" s="11" t="s">
        <v>20</v>
      </c>
      <c r="U32" s="11" t="s">
        <v>20</v>
      </c>
    </row>
    <row r="33" spans="1:21">
      <c r="A33" s="230"/>
      <c r="B33" s="9" t="s">
        <v>70</v>
      </c>
      <c r="C33" s="11">
        <v>7</v>
      </c>
      <c r="D33" s="11">
        <v>12</v>
      </c>
      <c r="E33" s="11">
        <v>18</v>
      </c>
      <c r="F33" s="11" t="s">
        <v>20</v>
      </c>
      <c r="G33" s="60">
        <v>1.8918918918918921</v>
      </c>
      <c r="H33" s="60">
        <v>3.2432432432432434</v>
      </c>
      <c r="I33" s="60">
        <v>4.8648648648648649</v>
      </c>
      <c r="J33" s="59" t="s">
        <v>20</v>
      </c>
      <c r="K33" s="49">
        <v>2.8620000000000001</v>
      </c>
      <c r="L33" s="17">
        <v>10</v>
      </c>
      <c r="M33" s="49">
        <v>11.66</v>
      </c>
      <c r="N33" s="49">
        <v>0.93874538745387448</v>
      </c>
      <c r="O33" s="55">
        <v>3.4364261168384878</v>
      </c>
      <c r="P33" s="64">
        <v>3.6571955719557194</v>
      </c>
      <c r="Q33" s="18">
        <f t="shared" si="0"/>
        <v>2.91</v>
      </c>
      <c r="R33" s="11" t="s">
        <v>20</v>
      </c>
      <c r="S33" s="11" t="s">
        <v>20</v>
      </c>
      <c r="T33" s="11" t="s">
        <v>20</v>
      </c>
      <c r="U33" s="11" t="s">
        <v>20</v>
      </c>
    </row>
    <row r="34" spans="1:21">
      <c r="A34" s="230"/>
      <c r="B34" s="9" t="s">
        <v>71</v>
      </c>
      <c r="C34" s="11">
        <v>7</v>
      </c>
      <c r="D34" s="11">
        <v>12</v>
      </c>
      <c r="E34" s="11" t="s">
        <v>60</v>
      </c>
      <c r="F34" s="11" t="s">
        <v>20</v>
      </c>
      <c r="G34" s="60">
        <v>1.6279069767441861</v>
      </c>
      <c r="H34" s="60">
        <v>2.7906976744186047</v>
      </c>
      <c r="I34" s="60">
        <v>5.5813953488372103</v>
      </c>
      <c r="J34" s="59" t="s">
        <v>20</v>
      </c>
      <c r="K34" s="49">
        <v>2.8620000000000001</v>
      </c>
      <c r="L34" s="17">
        <v>10</v>
      </c>
      <c r="M34" s="49">
        <v>11.66</v>
      </c>
      <c r="N34" s="49">
        <v>0.93874538745387448</v>
      </c>
      <c r="O34" s="55">
        <v>3.4364261168384878</v>
      </c>
      <c r="P34" s="64">
        <v>3.6571955719557194</v>
      </c>
      <c r="Q34" s="18">
        <f t="shared" si="0"/>
        <v>2.91</v>
      </c>
      <c r="R34" s="11" t="s">
        <v>20</v>
      </c>
      <c r="S34" s="11" t="s">
        <v>20</v>
      </c>
      <c r="T34" s="11" t="s">
        <v>20</v>
      </c>
      <c r="U34" s="11" t="s">
        <v>20</v>
      </c>
    </row>
    <row r="35" spans="1:21">
      <c r="A35" s="230"/>
      <c r="B35" s="9" t="s">
        <v>72</v>
      </c>
      <c r="C35" s="11">
        <v>7</v>
      </c>
      <c r="D35" s="11">
        <v>18</v>
      </c>
      <c r="E35" s="11">
        <v>18</v>
      </c>
      <c r="F35" s="11" t="s">
        <v>20</v>
      </c>
      <c r="G35" s="60">
        <v>1.6279069767441861</v>
      </c>
      <c r="H35" s="60">
        <v>4.1860465116279073</v>
      </c>
      <c r="I35" s="60">
        <v>4.1860465116279073</v>
      </c>
      <c r="J35" s="59" t="s">
        <v>20</v>
      </c>
      <c r="K35" s="49">
        <v>2.8620000000000001</v>
      </c>
      <c r="L35" s="65">
        <v>10</v>
      </c>
      <c r="M35" s="49">
        <v>11.66</v>
      </c>
      <c r="N35" s="49">
        <v>0.93874538745387448</v>
      </c>
      <c r="O35" s="55">
        <v>3.4364261168384878</v>
      </c>
      <c r="P35" s="66">
        <v>3.6571955719557194</v>
      </c>
      <c r="Q35" s="18">
        <f t="shared" si="0"/>
        <v>2.91</v>
      </c>
      <c r="R35" s="11" t="s">
        <v>20</v>
      </c>
      <c r="S35" s="11" t="s">
        <v>20</v>
      </c>
      <c r="T35" s="11" t="s">
        <v>20</v>
      </c>
      <c r="U35" s="11" t="s">
        <v>20</v>
      </c>
    </row>
    <row r="36" spans="1:21">
      <c r="A36" s="230"/>
      <c r="B36" s="9" t="s">
        <v>51</v>
      </c>
      <c r="C36" s="11">
        <v>9</v>
      </c>
      <c r="D36" s="11">
        <v>9</v>
      </c>
      <c r="E36" s="11">
        <v>9</v>
      </c>
      <c r="F36" s="11" t="s">
        <v>20</v>
      </c>
      <c r="G36" s="60">
        <v>2.5</v>
      </c>
      <c r="H36" s="60">
        <v>2.5</v>
      </c>
      <c r="I36" s="60">
        <v>2.5</v>
      </c>
      <c r="J36" s="59" t="s">
        <v>20</v>
      </c>
      <c r="K36" s="49">
        <v>2.8620000000000001</v>
      </c>
      <c r="L36" s="17">
        <v>7.5</v>
      </c>
      <c r="M36" s="49">
        <v>10.069999999999999</v>
      </c>
      <c r="N36" s="49">
        <v>0.93874538745387448</v>
      </c>
      <c r="O36" s="55">
        <v>2.5773195876288657</v>
      </c>
      <c r="P36" s="64">
        <v>3.4909594095940961</v>
      </c>
      <c r="Q36" s="18">
        <f t="shared" si="0"/>
        <v>2.91</v>
      </c>
      <c r="R36" s="11" t="s">
        <v>20</v>
      </c>
      <c r="S36" s="11" t="s">
        <v>20</v>
      </c>
      <c r="T36" s="11" t="s">
        <v>20</v>
      </c>
      <c r="U36" s="11" t="s">
        <v>20</v>
      </c>
    </row>
    <row r="37" spans="1:21">
      <c r="A37" s="230"/>
      <c r="B37" s="9" t="s">
        <v>52</v>
      </c>
      <c r="C37" s="11">
        <v>9</v>
      </c>
      <c r="D37" s="11">
        <v>9</v>
      </c>
      <c r="E37" s="11">
        <v>12</v>
      </c>
      <c r="F37" s="11" t="s">
        <v>20</v>
      </c>
      <c r="G37" s="60">
        <v>2.5499999999999998</v>
      </c>
      <c r="H37" s="60">
        <v>2.5499999999999998</v>
      </c>
      <c r="I37" s="60">
        <v>3.4000000000000004</v>
      </c>
      <c r="J37" s="59" t="s">
        <v>20</v>
      </c>
      <c r="K37" s="49">
        <v>2.8620000000000001</v>
      </c>
      <c r="L37" s="17">
        <v>8.5</v>
      </c>
      <c r="M37" s="49">
        <v>10.6</v>
      </c>
      <c r="N37" s="49">
        <v>0.93874538745387448</v>
      </c>
      <c r="O37" s="55">
        <v>2.9209621993127146</v>
      </c>
      <c r="P37" s="64">
        <v>3.4909594095940961</v>
      </c>
      <c r="Q37" s="18">
        <f t="shared" si="0"/>
        <v>2.91</v>
      </c>
      <c r="R37" s="11" t="s">
        <v>20</v>
      </c>
      <c r="S37" s="11" t="s">
        <v>20</v>
      </c>
      <c r="T37" s="11" t="s">
        <v>20</v>
      </c>
      <c r="U37" s="11" t="s">
        <v>20</v>
      </c>
    </row>
    <row r="38" spans="1:21">
      <c r="A38" s="230"/>
      <c r="B38" s="9" t="s">
        <v>73</v>
      </c>
      <c r="C38" s="11">
        <v>9</v>
      </c>
      <c r="D38" s="11">
        <v>9</v>
      </c>
      <c r="E38" s="11">
        <v>18</v>
      </c>
      <c r="F38" s="11" t="s">
        <v>20</v>
      </c>
      <c r="G38" s="60">
        <v>2.5</v>
      </c>
      <c r="H38" s="60">
        <v>2.5</v>
      </c>
      <c r="I38" s="60">
        <v>5</v>
      </c>
      <c r="J38" s="59" t="s">
        <v>20</v>
      </c>
      <c r="K38" s="49">
        <v>2.8620000000000001</v>
      </c>
      <c r="L38" s="65">
        <v>10</v>
      </c>
      <c r="M38" s="49">
        <v>11.66</v>
      </c>
      <c r="N38" s="49">
        <v>0.93874538745387448</v>
      </c>
      <c r="O38" s="55">
        <v>3.4364261168384878</v>
      </c>
      <c r="P38" s="64">
        <v>3.6571955719557194</v>
      </c>
      <c r="Q38" s="18">
        <f t="shared" si="0"/>
        <v>2.91</v>
      </c>
      <c r="R38" s="11" t="s">
        <v>20</v>
      </c>
      <c r="S38" s="11" t="s">
        <v>20</v>
      </c>
      <c r="T38" s="11" t="s">
        <v>20</v>
      </c>
      <c r="U38" s="11" t="s">
        <v>20</v>
      </c>
    </row>
    <row r="39" spans="1:21">
      <c r="A39" s="230"/>
      <c r="B39" s="9" t="s">
        <v>74</v>
      </c>
      <c r="C39" s="11">
        <v>9</v>
      </c>
      <c r="D39" s="11">
        <v>9</v>
      </c>
      <c r="E39" s="11" t="s">
        <v>60</v>
      </c>
      <c r="F39" s="11" t="s">
        <v>20</v>
      </c>
      <c r="G39" s="60">
        <v>2.1428571428571428</v>
      </c>
      <c r="H39" s="60">
        <v>2.1428571428571428</v>
      </c>
      <c r="I39" s="60">
        <v>5.7142857142857153</v>
      </c>
      <c r="J39" s="59" t="s">
        <v>20</v>
      </c>
      <c r="K39" s="49">
        <v>2.8620000000000001</v>
      </c>
      <c r="L39" s="65">
        <v>10</v>
      </c>
      <c r="M39" s="49">
        <v>11.66</v>
      </c>
      <c r="N39" s="49">
        <v>0.93874538745387448</v>
      </c>
      <c r="O39" s="55">
        <v>3.4364261168384878</v>
      </c>
      <c r="P39" s="64">
        <v>3.6571955719557194</v>
      </c>
      <c r="Q39" s="18">
        <f t="shared" si="0"/>
        <v>2.91</v>
      </c>
      <c r="R39" s="11" t="s">
        <v>20</v>
      </c>
      <c r="S39" s="11" t="s">
        <v>20</v>
      </c>
      <c r="T39" s="11" t="s">
        <v>20</v>
      </c>
      <c r="U39" s="11" t="s">
        <v>20</v>
      </c>
    </row>
    <row r="40" spans="1:21">
      <c r="A40" s="230"/>
      <c r="B40" s="9" t="s">
        <v>57</v>
      </c>
      <c r="C40" s="11">
        <v>9</v>
      </c>
      <c r="D40" s="11">
        <v>12</v>
      </c>
      <c r="E40" s="11">
        <v>12</v>
      </c>
      <c r="F40" s="11" t="s">
        <v>20</v>
      </c>
      <c r="G40" s="60">
        <v>2.5909090909090913</v>
      </c>
      <c r="H40" s="60">
        <v>3.454545454545455</v>
      </c>
      <c r="I40" s="60">
        <v>3.4545454545454533</v>
      </c>
      <c r="J40" s="59" t="s">
        <v>20</v>
      </c>
      <c r="K40" s="49">
        <v>2.8620000000000001</v>
      </c>
      <c r="L40" s="17">
        <v>9.5</v>
      </c>
      <c r="M40" s="49">
        <v>11.66</v>
      </c>
      <c r="N40" s="49">
        <v>0.93874538745387448</v>
      </c>
      <c r="O40" s="55">
        <v>3.2646048109965635</v>
      </c>
      <c r="P40" s="64">
        <v>3.6571955719557194</v>
      </c>
      <c r="Q40" s="18">
        <f t="shared" si="0"/>
        <v>2.91</v>
      </c>
      <c r="R40" s="11" t="s">
        <v>20</v>
      </c>
      <c r="S40" s="11" t="s">
        <v>20</v>
      </c>
      <c r="T40" s="11" t="s">
        <v>20</v>
      </c>
      <c r="U40" s="11" t="s">
        <v>20</v>
      </c>
    </row>
    <row r="41" spans="1:21">
      <c r="A41" s="230"/>
      <c r="B41" s="9" t="s">
        <v>75</v>
      </c>
      <c r="C41" s="11">
        <v>9</v>
      </c>
      <c r="D41" s="11">
        <v>12</v>
      </c>
      <c r="E41" s="11">
        <v>18</v>
      </c>
      <c r="F41" s="11" t="s">
        <v>20</v>
      </c>
      <c r="G41" s="60">
        <v>2.3076923076923075</v>
      </c>
      <c r="H41" s="60">
        <v>3.0769230769230766</v>
      </c>
      <c r="I41" s="60">
        <v>4.6153846153846159</v>
      </c>
      <c r="J41" s="59" t="s">
        <v>20</v>
      </c>
      <c r="K41" s="49">
        <v>2.8620000000000001</v>
      </c>
      <c r="L41" s="17">
        <v>10</v>
      </c>
      <c r="M41" s="49">
        <v>11.66</v>
      </c>
      <c r="N41" s="49">
        <v>0.93874538745387448</v>
      </c>
      <c r="O41" s="55">
        <v>3.4364261168384878</v>
      </c>
      <c r="P41" s="64">
        <v>3.6571955719557194</v>
      </c>
      <c r="Q41" s="18">
        <f t="shared" si="0"/>
        <v>2.91</v>
      </c>
      <c r="R41" s="11" t="s">
        <v>20</v>
      </c>
      <c r="S41" s="11" t="s">
        <v>20</v>
      </c>
      <c r="T41" s="11" t="s">
        <v>20</v>
      </c>
      <c r="U41" s="11" t="s">
        <v>20</v>
      </c>
    </row>
    <row r="42" spans="1:21">
      <c r="A42" s="230"/>
      <c r="B42" s="9" t="s">
        <v>76</v>
      </c>
      <c r="C42" s="11">
        <v>9</v>
      </c>
      <c r="D42" s="11">
        <v>12</v>
      </c>
      <c r="E42" s="11" t="s">
        <v>60</v>
      </c>
      <c r="F42" s="11" t="s">
        <v>20</v>
      </c>
      <c r="G42" s="60">
        <v>2</v>
      </c>
      <c r="H42" s="60">
        <v>2.6666666666666665</v>
      </c>
      <c r="I42" s="60">
        <v>5.3333333333333339</v>
      </c>
      <c r="J42" s="59" t="s">
        <v>20</v>
      </c>
      <c r="K42" s="49">
        <v>2.8620000000000001</v>
      </c>
      <c r="L42" s="17">
        <v>10</v>
      </c>
      <c r="M42" s="49">
        <v>11.66</v>
      </c>
      <c r="N42" s="49">
        <v>0.93874538745387448</v>
      </c>
      <c r="O42" s="55">
        <v>3.4364261168384878</v>
      </c>
      <c r="P42" s="64">
        <v>3.6571955719557194</v>
      </c>
      <c r="Q42" s="18">
        <f t="shared" si="0"/>
        <v>2.91</v>
      </c>
      <c r="R42" s="11" t="s">
        <v>20</v>
      </c>
      <c r="S42" s="11" t="s">
        <v>20</v>
      </c>
      <c r="T42" s="11" t="s">
        <v>20</v>
      </c>
      <c r="U42" s="11" t="s">
        <v>20</v>
      </c>
    </row>
    <row r="43" spans="1:21">
      <c r="A43" s="230"/>
      <c r="B43" s="9" t="s">
        <v>77</v>
      </c>
      <c r="C43" s="11">
        <v>9</v>
      </c>
      <c r="D43" s="11">
        <v>18</v>
      </c>
      <c r="E43" s="11">
        <v>18</v>
      </c>
      <c r="F43" s="11" t="s">
        <v>20</v>
      </c>
      <c r="G43" s="60">
        <v>2</v>
      </c>
      <c r="H43" s="60">
        <v>4</v>
      </c>
      <c r="I43" s="60">
        <v>4</v>
      </c>
      <c r="J43" s="59" t="s">
        <v>20</v>
      </c>
      <c r="K43" s="49">
        <v>2.8620000000000001</v>
      </c>
      <c r="L43" s="17">
        <v>10</v>
      </c>
      <c r="M43" s="49">
        <v>11.66</v>
      </c>
      <c r="N43" s="49">
        <v>0.93874538745387448</v>
      </c>
      <c r="O43" s="55">
        <v>3.4364261168384878</v>
      </c>
      <c r="P43" s="66">
        <v>3.6571955719557194</v>
      </c>
      <c r="Q43" s="18">
        <f t="shared" si="0"/>
        <v>2.91</v>
      </c>
      <c r="R43" s="11" t="s">
        <v>20</v>
      </c>
      <c r="S43" s="11" t="s">
        <v>20</v>
      </c>
      <c r="T43" s="11" t="s">
        <v>20</v>
      </c>
      <c r="U43" s="11" t="s">
        <v>20</v>
      </c>
    </row>
    <row r="44" spans="1:21">
      <c r="A44" s="230"/>
      <c r="B44" s="9" t="s">
        <v>78</v>
      </c>
      <c r="C44" s="11">
        <v>12</v>
      </c>
      <c r="D44" s="11">
        <v>12</v>
      </c>
      <c r="E44" s="11">
        <v>12</v>
      </c>
      <c r="F44" s="11" t="s">
        <v>20</v>
      </c>
      <c r="G44" s="60">
        <v>3.3333333333333335</v>
      </c>
      <c r="H44" s="60">
        <v>3.3333333333333335</v>
      </c>
      <c r="I44" s="60">
        <v>3.3333333333333326</v>
      </c>
      <c r="J44" s="59" t="s">
        <v>20</v>
      </c>
      <c r="K44" s="49">
        <v>2.8620000000000001</v>
      </c>
      <c r="L44" s="17">
        <v>10</v>
      </c>
      <c r="M44" s="49">
        <v>11.66</v>
      </c>
      <c r="N44" s="49">
        <v>0.93874538745387448</v>
      </c>
      <c r="O44" s="55">
        <v>3.4364261168384878</v>
      </c>
      <c r="P44" s="64">
        <v>3.6571955719557194</v>
      </c>
      <c r="Q44" s="18">
        <f t="shared" si="0"/>
        <v>2.91</v>
      </c>
      <c r="R44" s="11" t="s">
        <v>20</v>
      </c>
      <c r="S44" s="11" t="s">
        <v>20</v>
      </c>
      <c r="T44" s="11" t="s">
        <v>20</v>
      </c>
      <c r="U44" s="11" t="s">
        <v>20</v>
      </c>
    </row>
    <row r="45" spans="1:21">
      <c r="A45" s="230"/>
      <c r="B45" s="9" t="s">
        <v>79</v>
      </c>
      <c r="C45" s="11">
        <v>12</v>
      </c>
      <c r="D45" s="11">
        <v>12</v>
      </c>
      <c r="E45" s="11">
        <v>18</v>
      </c>
      <c r="F45" s="11" t="s">
        <v>20</v>
      </c>
      <c r="G45" s="60">
        <v>2.8571428571428568</v>
      </c>
      <c r="H45" s="60">
        <v>2.8571428571428568</v>
      </c>
      <c r="I45" s="60">
        <v>4.2857142857142865</v>
      </c>
      <c r="J45" s="59" t="s">
        <v>20</v>
      </c>
      <c r="K45" s="49">
        <v>2.8620000000000001</v>
      </c>
      <c r="L45" s="17">
        <v>10</v>
      </c>
      <c r="M45" s="49">
        <v>11.66</v>
      </c>
      <c r="N45" s="49">
        <v>0.93874538745387448</v>
      </c>
      <c r="O45" s="55">
        <v>3.4364261168384878</v>
      </c>
      <c r="P45" s="66">
        <v>3.6571955719557194</v>
      </c>
      <c r="Q45" s="18">
        <f t="shared" si="0"/>
        <v>2.91</v>
      </c>
      <c r="R45" s="11" t="s">
        <v>20</v>
      </c>
      <c r="S45" s="11" t="s">
        <v>20</v>
      </c>
      <c r="T45" s="11" t="s">
        <v>20</v>
      </c>
      <c r="U45" s="11" t="s">
        <v>20</v>
      </c>
    </row>
    <row r="46" spans="1:21">
      <c r="A46" s="230"/>
      <c r="B46" s="9" t="s">
        <v>80</v>
      </c>
      <c r="C46" s="11">
        <v>12</v>
      </c>
      <c r="D46" s="11">
        <v>12</v>
      </c>
      <c r="E46" s="11" t="s">
        <v>60</v>
      </c>
      <c r="F46" s="11" t="s">
        <v>20</v>
      </c>
      <c r="G46" s="60">
        <v>2.5</v>
      </c>
      <c r="H46" s="60">
        <v>2.5</v>
      </c>
      <c r="I46" s="60">
        <v>5</v>
      </c>
      <c r="J46" s="59" t="s">
        <v>20</v>
      </c>
      <c r="K46" s="49">
        <v>2.8620000000000001</v>
      </c>
      <c r="L46" s="17">
        <v>10</v>
      </c>
      <c r="M46" s="49">
        <v>11.66</v>
      </c>
      <c r="N46" s="49">
        <v>0.93874538745387448</v>
      </c>
      <c r="O46" s="55">
        <v>3.4364261168384878</v>
      </c>
      <c r="P46" s="66">
        <v>3.6571955719557194</v>
      </c>
      <c r="Q46" s="18">
        <f t="shared" si="0"/>
        <v>2.91</v>
      </c>
      <c r="R46" s="11" t="s">
        <v>20</v>
      </c>
      <c r="S46" s="11" t="s">
        <v>20</v>
      </c>
      <c r="T46" s="11" t="s">
        <v>20</v>
      </c>
      <c r="U46" s="11" t="s">
        <v>20</v>
      </c>
    </row>
    <row r="47" spans="1:21">
      <c r="A47" s="231"/>
      <c r="B47" s="9" t="s">
        <v>81</v>
      </c>
      <c r="C47" s="11">
        <v>12</v>
      </c>
      <c r="D47" s="11">
        <v>18</v>
      </c>
      <c r="E47" s="11">
        <v>18</v>
      </c>
      <c r="F47" s="11" t="s">
        <v>20</v>
      </c>
      <c r="G47" s="60">
        <v>2.5</v>
      </c>
      <c r="H47" s="60">
        <v>3.75</v>
      </c>
      <c r="I47" s="60">
        <v>3.75</v>
      </c>
      <c r="J47" s="59" t="s">
        <v>20</v>
      </c>
      <c r="K47" s="49">
        <v>2.8620000000000001</v>
      </c>
      <c r="L47" s="17">
        <v>10</v>
      </c>
      <c r="M47" s="49">
        <v>11.66</v>
      </c>
      <c r="N47" s="49">
        <v>0.93874538745387448</v>
      </c>
      <c r="O47" s="55">
        <v>3.4364261168384878</v>
      </c>
      <c r="P47" s="66">
        <v>3.6571955719557194</v>
      </c>
      <c r="Q47" s="18">
        <f t="shared" si="0"/>
        <v>2.91</v>
      </c>
      <c r="R47" s="11" t="s">
        <v>20</v>
      </c>
      <c r="S47" s="11" t="s">
        <v>20</v>
      </c>
      <c r="T47" s="11" t="s">
        <v>20</v>
      </c>
      <c r="U47" s="11" t="s">
        <v>20</v>
      </c>
    </row>
    <row r="48" spans="1:21">
      <c r="A48" s="209" t="s">
        <v>82</v>
      </c>
      <c r="B48" s="9" t="s">
        <v>83</v>
      </c>
      <c r="C48" s="11">
        <v>7</v>
      </c>
      <c r="D48" s="11">
        <v>7</v>
      </c>
      <c r="E48" s="11">
        <v>7</v>
      </c>
      <c r="F48" s="11">
        <v>7</v>
      </c>
      <c r="G48" s="61">
        <v>2.0499999999999998</v>
      </c>
      <c r="H48" s="61">
        <v>2.0499999999999998</v>
      </c>
      <c r="I48" s="61">
        <v>2.0499999999999998</v>
      </c>
      <c r="J48" s="61">
        <v>2.0499999999999998</v>
      </c>
      <c r="K48" s="66">
        <v>3.7099999999999995</v>
      </c>
      <c r="L48" s="65">
        <v>8.1999999999999993</v>
      </c>
      <c r="M48" s="66">
        <v>10.6</v>
      </c>
      <c r="N48" s="66">
        <v>1.056088560885609</v>
      </c>
      <c r="O48" s="55">
        <v>2.6797385620915031</v>
      </c>
      <c r="P48" s="66">
        <v>3.3247232472324719</v>
      </c>
      <c r="Q48" s="18">
        <f t="shared" si="0"/>
        <v>3.06</v>
      </c>
      <c r="R48" s="11" t="s">
        <v>20</v>
      </c>
      <c r="S48" s="11" t="s">
        <v>20</v>
      </c>
      <c r="T48" s="11" t="s">
        <v>20</v>
      </c>
      <c r="U48" s="11" t="s">
        <v>20</v>
      </c>
    </row>
    <row r="49" spans="1:21">
      <c r="A49" s="232"/>
      <c r="B49" s="9" t="s">
        <v>84</v>
      </c>
      <c r="C49" s="11">
        <v>7</v>
      </c>
      <c r="D49" s="11">
        <v>7</v>
      </c>
      <c r="E49" s="11">
        <v>7</v>
      </c>
      <c r="F49" s="11">
        <v>9</v>
      </c>
      <c r="G49" s="61">
        <v>1.9833333333333334</v>
      </c>
      <c r="H49" s="61">
        <v>1.9833333333333334</v>
      </c>
      <c r="I49" s="61">
        <v>1.9833333333333334</v>
      </c>
      <c r="J49" s="61">
        <v>2.5499999999999998</v>
      </c>
      <c r="K49" s="66">
        <v>3.7099999999999995</v>
      </c>
      <c r="L49" s="65">
        <v>8.5</v>
      </c>
      <c r="M49" s="66">
        <v>11.66</v>
      </c>
      <c r="N49" s="66">
        <v>1.056088560885609</v>
      </c>
      <c r="O49" s="55">
        <v>2.931034482758621</v>
      </c>
      <c r="P49" s="66">
        <v>3.4909594095940961</v>
      </c>
      <c r="Q49" s="18">
        <f t="shared" si="0"/>
        <v>2.9</v>
      </c>
      <c r="R49" s="11" t="s">
        <v>20</v>
      </c>
      <c r="S49" s="11" t="s">
        <v>20</v>
      </c>
      <c r="T49" s="11" t="s">
        <v>20</v>
      </c>
      <c r="U49" s="11" t="s">
        <v>20</v>
      </c>
    </row>
    <row r="50" spans="1:21">
      <c r="A50" s="232"/>
      <c r="B50" s="9" t="s">
        <v>85</v>
      </c>
      <c r="C50" s="11">
        <v>7</v>
      </c>
      <c r="D50" s="11">
        <v>7</v>
      </c>
      <c r="E50" s="11">
        <v>7</v>
      </c>
      <c r="F50" s="11">
        <v>12</v>
      </c>
      <c r="G50" s="61">
        <v>2.0151515151515151</v>
      </c>
      <c r="H50" s="61">
        <v>2.0151515151515151</v>
      </c>
      <c r="I50" s="61">
        <v>2.0151515151515151</v>
      </c>
      <c r="J50" s="61">
        <v>3.4545454545454537</v>
      </c>
      <c r="K50" s="66">
        <v>3.7099999999999995</v>
      </c>
      <c r="L50" s="65">
        <v>9.5</v>
      </c>
      <c r="M50" s="66">
        <v>12.72</v>
      </c>
      <c r="N50" s="66">
        <v>1.056088560885609</v>
      </c>
      <c r="O50" s="55">
        <v>3.3928571428571432</v>
      </c>
      <c r="P50" s="66">
        <v>3.6571955719557194</v>
      </c>
      <c r="Q50" s="18">
        <f t="shared" si="0"/>
        <v>2.8</v>
      </c>
      <c r="R50" s="11" t="s">
        <v>20</v>
      </c>
      <c r="S50" s="11" t="s">
        <v>20</v>
      </c>
      <c r="T50" s="11" t="s">
        <v>20</v>
      </c>
      <c r="U50" s="11" t="s">
        <v>20</v>
      </c>
    </row>
    <row r="51" spans="1:21">
      <c r="A51" s="232"/>
      <c r="B51" s="9" t="s">
        <v>86</v>
      </c>
      <c r="C51" s="11">
        <v>7</v>
      </c>
      <c r="D51" s="11">
        <v>7</v>
      </c>
      <c r="E51" s="11">
        <v>7</v>
      </c>
      <c r="F51" s="11">
        <v>18</v>
      </c>
      <c r="G51" s="61">
        <v>1.8846153846153846</v>
      </c>
      <c r="H51" s="61">
        <v>1.8846153846153846</v>
      </c>
      <c r="I51" s="61">
        <v>1.8846153846153846</v>
      </c>
      <c r="J51" s="61">
        <v>4.8461538461538449</v>
      </c>
      <c r="K51" s="66">
        <v>3.7099999999999995</v>
      </c>
      <c r="L51" s="65">
        <v>10.5</v>
      </c>
      <c r="M51" s="66">
        <v>13.78</v>
      </c>
      <c r="N51" s="66">
        <v>1.056088560885609</v>
      </c>
      <c r="O51" s="55">
        <v>3.8745387453874538</v>
      </c>
      <c r="P51" s="66">
        <v>4.322140221402214</v>
      </c>
      <c r="Q51" s="18">
        <f t="shared" si="0"/>
        <v>2.71</v>
      </c>
      <c r="R51" s="11" t="s">
        <v>20</v>
      </c>
      <c r="S51" s="11" t="s">
        <v>20</v>
      </c>
      <c r="T51" s="11" t="s">
        <v>20</v>
      </c>
      <c r="U51" s="11" t="s">
        <v>20</v>
      </c>
    </row>
    <row r="52" spans="1:21">
      <c r="A52" s="232"/>
      <c r="B52" s="9" t="s">
        <v>87</v>
      </c>
      <c r="C52" s="11">
        <v>7</v>
      </c>
      <c r="D52" s="11">
        <v>7</v>
      </c>
      <c r="E52" s="11">
        <v>7</v>
      </c>
      <c r="F52" s="11" t="s">
        <v>60</v>
      </c>
      <c r="G52" s="61">
        <v>1.6488888888888888</v>
      </c>
      <c r="H52" s="61">
        <v>1.6488888888888888</v>
      </c>
      <c r="I52" s="61">
        <v>1.6488888888888888</v>
      </c>
      <c r="J52" s="61">
        <v>5.6533333333333324</v>
      </c>
      <c r="K52" s="66">
        <v>3.7099999999999995</v>
      </c>
      <c r="L52" s="65">
        <v>10.6</v>
      </c>
      <c r="M52" s="66">
        <v>13.78</v>
      </c>
      <c r="N52" s="66">
        <v>1.056088560885609</v>
      </c>
      <c r="O52" s="55">
        <v>3.89</v>
      </c>
      <c r="P52" s="66">
        <v>4.322140221402214</v>
      </c>
      <c r="Q52" s="18">
        <f t="shared" si="0"/>
        <v>2.7249357326478147</v>
      </c>
      <c r="R52" s="11" t="s">
        <v>20</v>
      </c>
      <c r="S52" s="11" t="s">
        <v>20</v>
      </c>
      <c r="T52" s="11" t="s">
        <v>20</v>
      </c>
      <c r="U52" s="11" t="s">
        <v>20</v>
      </c>
    </row>
    <row r="53" spans="1:21">
      <c r="A53" s="232"/>
      <c r="B53" s="9" t="s">
        <v>88</v>
      </c>
      <c r="C53" s="11">
        <v>7</v>
      </c>
      <c r="D53" s="11">
        <v>7</v>
      </c>
      <c r="E53" s="11">
        <v>9</v>
      </c>
      <c r="F53" s="11">
        <v>9</v>
      </c>
      <c r="G53" s="61">
        <v>1.96875</v>
      </c>
      <c r="H53" s="61">
        <v>1.96875</v>
      </c>
      <c r="I53" s="61">
        <v>2.53125</v>
      </c>
      <c r="J53" s="61">
        <v>2.53125</v>
      </c>
      <c r="K53" s="66">
        <v>3.7099999999999995</v>
      </c>
      <c r="L53" s="65">
        <v>9</v>
      </c>
      <c r="M53" s="66">
        <v>12.72</v>
      </c>
      <c r="N53" s="66">
        <v>1.056088560885609</v>
      </c>
      <c r="O53" s="55">
        <v>3.2142857142857144</v>
      </c>
      <c r="P53" s="66">
        <v>3.6571955719557194</v>
      </c>
      <c r="Q53" s="18">
        <f t="shared" si="0"/>
        <v>2.8</v>
      </c>
      <c r="R53" s="11" t="s">
        <v>20</v>
      </c>
      <c r="S53" s="11" t="s">
        <v>20</v>
      </c>
      <c r="T53" s="11" t="s">
        <v>20</v>
      </c>
      <c r="U53" s="11" t="s">
        <v>20</v>
      </c>
    </row>
    <row r="54" spans="1:21">
      <c r="A54" s="232"/>
      <c r="B54" s="9" t="s">
        <v>89</v>
      </c>
      <c r="C54" s="11">
        <v>7</v>
      </c>
      <c r="D54" s="11">
        <v>7</v>
      </c>
      <c r="E54" s="11">
        <v>9</v>
      </c>
      <c r="F54" s="11">
        <v>12</v>
      </c>
      <c r="G54" s="61">
        <v>2</v>
      </c>
      <c r="H54" s="61">
        <v>2</v>
      </c>
      <c r="I54" s="61">
        <v>2.5714285714285712</v>
      </c>
      <c r="J54" s="61">
        <v>3.4285714285714288</v>
      </c>
      <c r="K54" s="66">
        <v>3.7099999999999995</v>
      </c>
      <c r="L54" s="65">
        <v>10</v>
      </c>
      <c r="M54" s="66">
        <v>13.25</v>
      </c>
      <c r="N54" s="66">
        <v>1.056088560885609</v>
      </c>
      <c r="O54" s="55">
        <v>3.6900369003690039</v>
      </c>
      <c r="P54" s="66">
        <v>3.989667896678966</v>
      </c>
      <c r="Q54" s="18">
        <f t="shared" si="0"/>
        <v>2.71</v>
      </c>
      <c r="R54" s="11" t="s">
        <v>20</v>
      </c>
      <c r="S54" s="11" t="s">
        <v>20</v>
      </c>
      <c r="T54" s="11" t="s">
        <v>20</v>
      </c>
      <c r="U54" s="11" t="s">
        <v>20</v>
      </c>
    </row>
    <row r="55" spans="1:21">
      <c r="A55" s="232"/>
      <c r="B55" s="9" t="s">
        <v>90</v>
      </c>
      <c r="C55" s="11">
        <v>7</v>
      </c>
      <c r="D55" s="11">
        <v>7</v>
      </c>
      <c r="E55" s="11">
        <v>9</v>
      </c>
      <c r="F55" s="11">
        <v>18</v>
      </c>
      <c r="G55" s="61">
        <v>1.7926829268292683</v>
      </c>
      <c r="H55" s="61">
        <v>1.7926829268292683</v>
      </c>
      <c r="I55" s="61">
        <v>2.3048780487804876</v>
      </c>
      <c r="J55" s="61">
        <v>4.6097560975609753</v>
      </c>
      <c r="K55" s="66">
        <v>3.7099999999999995</v>
      </c>
      <c r="L55" s="65">
        <v>10.5</v>
      </c>
      <c r="M55" s="66">
        <v>13.78</v>
      </c>
      <c r="N55" s="66">
        <v>1.056088560885609</v>
      </c>
      <c r="O55" s="55">
        <v>3.8745387453874538</v>
      </c>
      <c r="P55" s="66">
        <v>4.322140221402214</v>
      </c>
      <c r="Q55" s="18">
        <f t="shared" si="0"/>
        <v>2.71</v>
      </c>
      <c r="R55" s="11" t="s">
        <v>20</v>
      </c>
      <c r="S55" s="11" t="s">
        <v>20</v>
      </c>
      <c r="T55" s="11" t="s">
        <v>20</v>
      </c>
      <c r="U55" s="11" t="s">
        <v>20</v>
      </c>
    </row>
    <row r="56" spans="1:21">
      <c r="A56" s="232"/>
      <c r="B56" s="9" t="s">
        <v>91</v>
      </c>
      <c r="C56" s="11">
        <v>7</v>
      </c>
      <c r="D56" s="11">
        <v>7</v>
      </c>
      <c r="E56" s="11">
        <v>9</v>
      </c>
      <c r="F56" s="11" t="s">
        <v>60</v>
      </c>
      <c r="G56" s="61">
        <v>1.5787234042553191</v>
      </c>
      <c r="H56" s="61">
        <v>1.5787234042553191</v>
      </c>
      <c r="I56" s="61">
        <v>2.0297872340425531</v>
      </c>
      <c r="J56" s="61">
        <v>5.4127659574468083</v>
      </c>
      <c r="K56" s="66">
        <v>3.7099999999999995</v>
      </c>
      <c r="L56" s="65">
        <v>10.6</v>
      </c>
      <c r="M56" s="66">
        <v>13.78</v>
      </c>
      <c r="N56" s="66">
        <v>1.056088560885609</v>
      </c>
      <c r="O56" s="55">
        <v>3.89</v>
      </c>
      <c r="P56" s="66">
        <v>4.322140221402214</v>
      </c>
      <c r="Q56" s="18">
        <f t="shared" si="0"/>
        <v>2.7249357326478147</v>
      </c>
      <c r="R56" s="11" t="s">
        <v>20</v>
      </c>
      <c r="S56" s="11" t="s">
        <v>20</v>
      </c>
      <c r="T56" s="11" t="s">
        <v>20</v>
      </c>
      <c r="U56" s="11" t="s">
        <v>20</v>
      </c>
    </row>
    <row r="57" spans="1:21">
      <c r="A57" s="232"/>
      <c r="B57" s="9" t="s">
        <v>92</v>
      </c>
      <c r="C57" s="11">
        <v>7</v>
      </c>
      <c r="D57" s="11">
        <v>7</v>
      </c>
      <c r="E57" s="11">
        <v>12</v>
      </c>
      <c r="F57" s="11">
        <v>12</v>
      </c>
      <c r="G57" s="61">
        <v>1.9342105263157896</v>
      </c>
      <c r="H57" s="61">
        <v>1.9342105263157896</v>
      </c>
      <c r="I57" s="61">
        <v>3.3157894736842106</v>
      </c>
      <c r="J57" s="61">
        <v>3.3157894736842106</v>
      </c>
      <c r="K57" s="66">
        <v>3.7099999999999995</v>
      </c>
      <c r="L57" s="65">
        <v>10.5</v>
      </c>
      <c r="M57" s="66">
        <v>13.78</v>
      </c>
      <c r="N57" s="66">
        <v>1.056088560885609</v>
      </c>
      <c r="O57" s="55">
        <v>3.8745387453874538</v>
      </c>
      <c r="P57" s="66">
        <v>4.322140221402214</v>
      </c>
      <c r="Q57" s="18">
        <f t="shared" si="0"/>
        <v>2.71</v>
      </c>
      <c r="R57" s="11" t="s">
        <v>20</v>
      </c>
      <c r="S57" s="11" t="s">
        <v>20</v>
      </c>
      <c r="T57" s="11" t="s">
        <v>20</v>
      </c>
      <c r="U57" s="11" t="s">
        <v>20</v>
      </c>
    </row>
    <row r="58" spans="1:21">
      <c r="A58" s="232"/>
      <c r="B58" s="9" t="s">
        <v>93</v>
      </c>
      <c r="C58" s="11">
        <v>7</v>
      </c>
      <c r="D58" s="11">
        <v>7</v>
      </c>
      <c r="E58" s="11">
        <v>12</v>
      </c>
      <c r="F58" s="11">
        <v>18</v>
      </c>
      <c r="G58" s="61">
        <v>1.6704545454545454</v>
      </c>
      <c r="H58" s="61">
        <v>1.6704545454545454</v>
      </c>
      <c r="I58" s="61">
        <v>2.8636363636363638</v>
      </c>
      <c r="J58" s="61">
        <v>4.2954545454545467</v>
      </c>
      <c r="K58" s="66">
        <v>3.7099999999999995</v>
      </c>
      <c r="L58" s="65">
        <v>10.5</v>
      </c>
      <c r="M58" s="66">
        <v>13.78</v>
      </c>
      <c r="N58" s="66">
        <v>1.056088560885609</v>
      </c>
      <c r="O58" s="55">
        <v>3.8745387453874538</v>
      </c>
      <c r="P58" s="66">
        <v>4.322140221402214</v>
      </c>
      <c r="Q58" s="18">
        <f t="shared" si="0"/>
        <v>2.71</v>
      </c>
      <c r="R58" s="11" t="s">
        <v>20</v>
      </c>
      <c r="S58" s="11" t="s">
        <v>20</v>
      </c>
      <c r="T58" s="11" t="s">
        <v>20</v>
      </c>
      <c r="U58" s="11" t="s">
        <v>20</v>
      </c>
    </row>
    <row r="59" spans="1:21">
      <c r="A59" s="232"/>
      <c r="B59" s="9" t="s">
        <v>94</v>
      </c>
      <c r="C59" s="11">
        <v>7</v>
      </c>
      <c r="D59" s="11">
        <v>7</v>
      </c>
      <c r="E59" s="11">
        <v>18</v>
      </c>
      <c r="F59" s="11">
        <v>18</v>
      </c>
      <c r="G59" s="61">
        <v>1.47</v>
      </c>
      <c r="H59" s="61">
        <v>1.47</v>
      </c>
      <c r="I59" s="61">
        <v>3.78</v>
      </c>
      <c r="J59" s="61">
        <v>3.78</v>
      </c>
      <c r="K59" s="66">
        <v>3.7099999999999995</v>
      </c>
      <c r="L59" s="65">
        <v>10.5</v>
      </c>
      <c r="M59" s="66">
        <v>13.78</v>
      </c>
      <c r="N59" s="66">
        <v>1.056088560885609</v>
      </c>
      <c r="O59" s="55">
        <v>3.8745387453874538</v>
      </c>
      <c r="P59" s="66">
        <v>4.322140221402214</v>
      </c>
      <c r="Q59" s="18">
        <f t="shared" si="0"/>
        <v>2.71</v>
      </c>
      <c r="R59" s="11" t="s">
        <v>20</v>
      </c>
      <c r="S59" s="11" t="s">
        <v>20</v>
      </c>
      <c r="T59" s="11" t="s">
        <v>20</v>
      </c>
      <c r="U59" s="11" t="s">
        <v>20</v>
      </c>
    </row>
    <row r="60" spans="1:21">
      <c r="A60" s="232"/>
      <c r="B60" s="9" t="s">
        <v>95</v>
      </c>
      <c r="C60" s="11">
        <v>7</v>
      </c>
      <c r="D60" s="11">
        <v>9</v>
      </c>
      <c r="E60" s="11">
        <v>9</v>
      </c>
      <c r="F60" s="11">
        <v>9</v>
      </c>
      <c r="G60" s="61">
        <v>1.9558823529411766</v>
      </c>
      <c r="H60" s="61">
        <v>2.5147058823529411</v>
      </c>
      <c r="I60" s="61">
        <v>2.5147058823529411</v>
      </c>
      <c r="J60" s="61">
        <v>2.5147058823529411</v>
      </c>
      <c r="K60" s="66">
        <v>3.7099999999999995</v>
      </c>
      <c r="L60" s="65">
        <v>9.5</v>
      </c>
      <c r="M60" s="66">
        <v>13.25</v>
      </c>
      <c r="N60" s="66">
        <v>1.056088560885609</v>
      </c>
      <c r="O60" s="55">
        <v>3.4798534798534799</v>
      </c>
      <c r="P60" s="66">
        <v>3.8234317343173427</v>
      </c>
      <c r="Q60" s="18">
        <f t="shared" si="0"/>
        <v>2.73</v>
      </c>
      <c r="R60" s="11" t="s">
        <v>20</v>
      </c>
      <c r="S60" s="11" t="s">
        <v>20</v>
      </c>
      <c r="T60" s="11" t="s">
        <v>20</v>
      </c>
      <c r="U60" s="11" t="s">
        <v>20</v>
      </c>
    </row>
    <row r="61" spans="1:21">
      <c r="A61" s="232"/>
      <c r="B61" s="9" t="s">
        <v>96</v>
      </c>
      <c r="C61" s="11">
        <v>7</v>
      </c>
      <c r="D61" s="11">
        <v>9</v>
      </c>
      <c r="E61" s="11">
        <v>9</v>
      </c>
      <c r="F61" s="11">
        <v>12</v>
      </c>
      <c r="G61" s="61">
        <v>2.0054054054054054</v>
      </c>
      <c r="H61" s="61">
        <v>2.5783783783783787</v>
      </c>
      <c r="I61" s="61">
        <v>2.5783783783783787</v>
      </c>
      <c r="J61" s="61">
        <v>3.4378378378378378</v>
      </c>
      <c r="K61" s="66">
        <v>3.7099999999999995</v>
      </c>
      <c r="L61" s="65">
        <v>10.6</v>
      </c>
      <c r="M61" s="66">
        <v>13.78</v>
      </c>
      <c r="N61" s="66">
        <v>1.056088560885609</v>
      </c>
      <c r="O61" s="55">
        <v>3.89</v>
      </c>
      <c r="P61" s="66">
        <v>4.322140221402214</v>
      </c>
      <c r="Q61" s="18">
        <f t="shared" si="0"/>
        <v>2.7249357326478147</v>
      </c>
      <c r="R61" s="11" t="s">
        <v>20</v>
      </c>
      <c r="S61" s="11" t="s">
        <v>20</v>
      </c>
      <c r="T61" s="11" t="s">
        <v>20</v>
      </c>
      <c r="U61" s="11" t="s">
        <v>20</v>
      </c>
    </row>
    <row r="62" spans="1:21">
      <c r="A62" s="232"/>
      <c r="B62" s="9" t="s">
        <v>97</v>
      </c>
      <c r="C62" s="11">
        <v>7</v>
      </c>
      <c r="D62" s="11">
        <v>9</v>
      </c>
      <c r="E62" s="11">
        <v>9</v>
      </c>
      <c r="F62" s="11">
        <v>18</v>
      </c>
      <c r="G62" s="61">
        <v>1.725581395348837</v>
      </c>
      <c r="H62" s="61">
        <v>2.2186046511627904</v>
      </c>
      <c r="I62" s="61">
        <v>2.2186046511627904</v>
      </c>
      <c r="J62" s="61">
        <v>4.4372093023255825</v>
      </c>
      <c r="K62" s="66">
        <v>3.7099999999999995</v>
      </c>
      <c r="L62" s="65">
        <v>10.6</v>
      </c>
      <c r="M62" s="66">
        <v>13.78</v>
      </c>
      <c r="N62" s="66">
        <v>1.056088560885609</v>
      </c>
      <c r="O62" s="55">
        <v>3.89</v>
      </c>
      <c r="P62" s="66">
        <v>4.322140221402214</v>
      </c>
      <c r="Q62" s="18">
        <f t="shared" si="0"/>
        <v>2.7249357326478147</v>
      </c>
      <c r="R62" s="11" t="s">
        <v>20</v>
      </c>
      <c r="S62" s="11" t="s">
        <v>20</v>
      </c>
      <c r="T62" s="11" t="s">
        <v>20</v>
      </c>
      <c r="U62" s="11" t="s">
        <v>20</v>
      </c>
    </row>
    <row r="63" spans="1:21">
      <c r="A63" s="232"/>
      <c r="B63" s="9" t="s">
        <v>98</v>
      </c>
      <c r="C63" s="11">
        <v>7</v>
      </c>
      <c r="D63" s="11">
        <v>9</v>
      </c>
      <c r="E63" s="11">
        <v>9</v>
      </c>
      <c r="F63" s="11" t="s">
        <v>60</v>
      </c>
      <c r="G63" s="61">
        <v>1.5142857142857142</v>
      </c>
      <c r="H63" s="61">
        <v>1.9469387755102039</v>
      </c>
      <c r="I63" s="61">
        <v>1.9469387755102039</v>
      </c>
      <c r="J63" s="61">
        <v>5.1918367346938776</v>
      </c>
      <c r="K63" s="66">
        <v>3.7099999999999995</v>
      </c>
      <c r="L63" s="65">
        <v>10.6</v>
      </c>
      <c r="M63" s="66">
        <v>13.78</v>
      </c>
      <c r="N63" s="66">
        <v>1.056088560885609</v>
      </c>
      <c r="O63" s="55">
        <v>3.89</v>
      </c>
      <c r="P63" s="66">
        <v>4.322140221402214</v>
      </c>
      <c r="Q63" s="18">
        <f t="shared" si="0"/>
        <v>2.7249357326478147</v>
      </c>
      <c r="R63" s="11" t="s">
        <v>20</v>
      </c>
      <c r="S63" s="11" t="s">
        <v>20</v>
      </c>
      <c r="T63" s="11" t="s">
        <v>20</v>
      </c>
      <c r="U63" s="11" t="s">
        <v>20</v>
      </c>
    </row>
    <row r="64" spans="1:21">
      <c r="A64" s="232"/>
      <c r="B64" s="9" t="s">
        <v>99</v>
      </c>
      <c r="C64" s="11">
        <v>7</v>
      </c>
      <c r="D64" s="11">
        <v>9</v>
      </c>
      <c r="E64" s="11">
        <v>12</v>
      </c>
      <c r="F64" s="11">
        <v>12</v>
      </c>
      <c r="G64" s="61">
        <v>1.855</v>
      </c>
      <c r="H64" s="61">
        <v>2.3850000000000002</v>
      </c>
      <c r="I64" s="61">
        <v>3.18</v>
      </c>
      <c r="J64" s="61">
        <v>3.1799999999999993</v>
      </c>
      <c r="K64" s="66">
        <v>3.7099999999999995</v>
      </c>
      <c r="L64" s="65">
        <v>10.6</v>
      </c>
      <c r="M64" s="66">
        <v>13.78</v>
      </c>
      <c r="N64" s="66">
        <v>1.056088560885609</v>
      </c>
      <c r="O64" s="55">
        <v>3.89</v>
      </c>
      <c r="P64" s="66">
        <v>4.322140221402214</v>
      </c>
      <c r="Q64" s="18">
        <f t="shared" si="0"/>
        <v>2.7249357326478147</v>
      </c>
      <c r="R64" s="11" t="s">
        <v>20</v>
      </c>
      <c r="S64" s="11" t="s">
        <v>20</v>
      </c>
      <c r="T64" s="11" t="s">
        <v>20</v>
      </c>
      <c r="U64" s="11" t="s">
        <v>20</v>
      </c>
    </row>
    <row r="65" spans="1:21">
      <c r="A65" s="232"/>
      <c r="B65" s="9" t="s">
        <v>100</v>
      </c>
      <c r="C65" s="11">
        <v>7</v>
      </c>
      <c r="D65" s="11">
        <v>9</v>
      </c>
      <c r="E65" s="11">
        <v>12</v>
      </c>
      <c r="F65" s="11">
        <v>18</v>
      </c>
      <c r="G65" s="61">
        <v>1.6130434782608696</v>
      </c>
      <c r="H65" s="61">
        <v>2.0739130434782611</v>
      </c>
      <c r="I65" s="61">
        <v>2.7652173913043478</v>
      </c>
      <c r="J65" s="61">
        <v>4.1478260869565204</v>
      </c>
      <c r="K65" s="66">
        <v>3.7099999999999995</v>
      </c>
      <c r="L65" s="65">
        <v>10.6</v>
      </c>
      <c r="M65" s="66">
        <v>13.78</v>
      </c>
      <c r="N65" s="66">
        <v>1.056088560885609</v>
      </c>
      <c r="O65" s="55">
        <v>3.89</v>
      </c>
      <c r="P65" s="66">
        <v>4.322140221402214</v>
      </c>
      <c r="Q65" s="18">
        <f t="shared" si="0"/>
        <v>2.7249357326478147</v>
      </c>
      <c r="R65" s="11" t="s">
        <v>20</v>
      </c>
      <c r="S65" s="11" t="s">
        <v>20</v>
      </c>
      <c r="T65" s="11" t="s">
        <v>20</v>
      </c>
      <c r="U65" s="11" t="s">
        <v>20</v>
      </c>
    </row>
    <row r="66" spans="1:21">
      <c r="A66" s="232"/>
      <c r="B66" s="9" t="s">
        <v>101</v>
      </c>
      <c r="C66" s="11">
        <v>7</v>
      </c>
      <c r="D66" s="11">
        <v>9</v>
      </c>
      <c r="E66" s="11">
        <v>18</v>
      </c>
      <c r="F66" s="11">
        <v>18</v>
      </c>
      <c r="G66" s="61">
        <v>1.426923076923077</v>
      </c>
      <c r="H66" s="61">
        <v>1.8346153846153845</v>
      </c>
      <c r="I66" s="61">
        <v>3.6692307692307691</v>
      </c>
      <c r="J66" s="61">
        <v>3.66923076923077</v>
      </c>
      <c r="K66" s="66">
        <v>3.7099999999999995</v>
      </c>
      <c r="L66" s="65">
        <v>10.6</v>
      </c>
      <c r="M66" s="66">
        <v>13.78</v>
      </c>
      <c r="N66" s="66">
        <v>1.056088560885609</v>
      </c>
      <c r="O66" s="55">
        <v>3.89</v>
      </c>
      <c r="P66" s="66">
        <v>4.322140221402214</v>
      </c>
      <c r="Q66" s="18">
        <f t="shared" si="0"/>
        <v>2.7249357326478147</v>
      </c>
      <c r="R66" s="11" t="s">
        <v>20</v>
      </c>
      <c r="S66" s="11" t="s">
        <v>20</v>
      </c>
      <c r="T66" s="11" t="s">
        <v>20</v>
      </c>
      <c r="U66" s="11" t="s">
        <v>20</v>
      </c>
    </row>
    <row r="67" spans="1:21">
      <c r="A67" s="232"/>
      <c r="B67" s="9" t="s">
        <v>102</v>
      </c>
      <c r="C67" s="11">
        <v>7</v>
      </c>
      <c r="D67" s="11">
        <v>12</v>
      </c>
      <c r="E67" s="11">
        <v>12</v>
      </c>
      <c r="F67" s="11">
        <v>12</v>
      </c>
      <c r="G67" s="61">
        <v>1.725581395348837</v>
      </c>
      <c r="H67" s="61">
        <v>2.9581395348837205</v>
      </c>
      <c r="I67" s="61">
        <v>2.9581395348837205</v>
      </c>
      <c r="J67" s="61">
        <v>2.9581395348837223</v>
      </c>
      <c r="K67" s="66">
        <v>3.7099999999999995</v>
      </c>
      <c r="L67" s="65">
        <v>10.6</v>
      </c>
      <c r="M67" s="66">
        <v>13.78</v>
      </c>
      <c r="N67" s="66">
        <v>1.056088560885609</v>
      </c>
      <c r="O67" s="55">
        <v>3.89</v>
      </c>
      <c r="P67" s="66">
        <v>4.322140221402214</v>
      </c>
      <c r="Q67" s="18">
        <f t="shared" si="0"/>
        <v>2.7249357326478147</v>
      </c>
      <c r="R67" s="11" t="s">
        <v>20</v>
      </c>
      <c r="S67" s="11" t="s">
        <v>20</v>
      </c>
      <c r="T67" s="11" t="s">
        <v>20</v>
      </c>
      <c r="U67" s="11" t="s">
        <v>20</v>
      </c>
    </row>
    <row r="68" spans="1:21">
      <c r="A68" s="232"/>
      <c r="B68" s="9" t="s">
        <v>103</v>
      </c>
      <c r="C68" s="11">
        <v>7</v>
      </c>
      <c r="D68" s="11">
        <v>12</v>
      </c>
      <c r="E68" s="11">
        <v>12</v>
      </c>
      <c r="F68" s="11">
        <v>18</v>
      </c>
      <c r="G68" s="61">
        <v>1.5142857142857142</v>
      </c>
      <c r="H68" s="61">
        <v>2.5959183673469388</v>
      </c>
      <c r="I68" s="61">
        <v>2.5959183673469388</v>
      </c>
      <c r="J68" s="61">
        <v>3.8938775510204078</v>
      </c>
      <c r="K68" s="66">
        <v>3.7099999999999995</v>
      </c>
      <c r="L68" s="65">
        <v>10.6</v>
      </c>
      <c r="M68" s="66">
        <v>13.78</v>
      </c>
      <c r="N68" s="66">
        <v>1.056088560885609</v>
      </c>
      <c r="O68" s="55">
        <v>3.89</v>
      </c>
      <c r="P68" s="66">
        <v>4.322140221402214</v>
      </c>
      <c r="Q68" s="18">
        <f t="shared" si="0"/>
        <v>2.7249357326478147</v>
      </c>
      <c r="R68" s="11" t="s">
        <v>20</v>
      </c>
      <c r="S68" s="11" t="s">
        <v>20</v>
      </c>
      <c r="T68" s="11" t="s">
        <v>20</v>
      </c>
      <c r="U68" s="11" t="s">
        <v>20</v>
      </c>
    </row>
    <row r="69" spans="1:21">
      <c r="A69" s="232"/>
      <c r="B69" s="68" t="s">
        <v>104</v>
      </c>
      <c r="C69" s="69">
        <v>9</v>
      </c>
      <c r="D69" s="69">
        <v>9</v>
      </c>
      <c r="E69" s="69">
        <v>9</v>
      </c>
      <c r="F69" s="70">
        <v>9</v>
      </c>
      <c r="G69" s="71">
        <v>2.5</v>
      </c>
      <c r="H69" s="71">
        <v>2.5</v>
      </c>
      <c r="I69" s="71">
        <v>2.5</v>
      </c>
      <c r="J69" s="71">
        <v>2.5</v>
      </c>
      <c r="K69" s="77">
        <v>2.5</v>
      </c>
      <c r="L69" s="77">
        <v>10</v>
      </c>
      <c r="M69" s="77">
        <v>11</v>
      </c>
      <c r="N69" s="77">
        <v>0.78</v>
      </c>
      <c r="O69" s="78">
        <v>3.3</v>
      </c>
      <c r="P69" s="77">
        <v>4.1500000000000004</v>
      </c>
      <c r="Q69" s="172">
        <f t="shared" si="0"/>
        <v>3.0303030303030303</v>
      </c>
      <c r="R69" s="80">
        <v>10.5</v>
      </c>
      <c r="S69" s="81">
        <v>6.1</v>
      </c>
      <c r="T69" s="82">
        <v>599</v>
      </c>
      <c r="U69" s="83" t="s">
        <v>26</v>
      </c>
    </row>
    <row r="70" spans="1:21">
      <c r="A70" s="232"/>
      <c r="B70" s="9" t="s">
        <v>105</v>
      </c>
      <c r="C70" s="11">
        <v>9</v>
      </c>
      <c r="D70" s="11">
        <v>9</v>
      </c>
      <c r="E70" s="11">
        <v>9</v>
      </c>
      <c r="F70" s="11">
        <v>12</v>
      </c>
      <c r="G70" s="61">
        <v>2.4461538461538459</v>
      </c>
      <c r="H70" s="61">
        <v>2.4461538461538459</v>
      </c>
      <c r="I70" s="61">
        <v>2.4461538461538459</v>
      </c>
      <c r="J70" s="61">
        <v>3.2615384615384611</v>
      </c>
      <c r="K70" s="66">
        <v>3.7099999999999995</v>
      </c>
      <c r="L70" s="65">
        <v>10.6</v>
      </c>
      <c r="M70" s="66">
        <v>13.78</v>
      </c>
      <c r="N70" s="66">
        <v>1.056088560885609</v>
      </c>
      <c r="O70" s="55">
        <v>3.89</v>
      </c>
      <c r="P70" s="66">
        <v>4.322140221402214</v>
      </c>
      <c r="Q70" s="18">
        <f t="shared" ref="Q70:Q76" si="1">L70/O70</f>
        <v>2.7249357326478147</v>
      </c>
      <c r="R70" s="11" t="s">
        <v>20</v>
      </c>
      <c r="S70" s="11" t="s">
        <v>20</v>
      </c>
      <c r="T70" s="11" t="s">
        <v>20</v>
      </c>
      <c r="U70" s="11" t="s">
        <v>20</v>
      </c>
    </row>
    <row r="71" spans="1:21">
      <c r="A71" s="232"/>
      <c r="B71" s="9" t="s">
        <v>106</v>
      </c>
      <c r="C71" s="11">
        <v>9</v>
      </c>
      <c r="D71" s="11">
        <v>9</v>
      </c>
      <c r="E71" s="11">
        <v>9</v>
      </c>
      <c r="F71" s="11">
        <v>18</v>
      </c>
      <c r="G71" s="61">
        <v>2.12</v>
      </c>
      <c r="H71" s="61">
        <v>2.12</v>
      </c>
      <c r="I71" s="61">
        <v>2.12</v>
      </c>
      <c r="J71" s="61">
        <v>4.24</v>
      </c>
      <c r="K71" s="66">
        <v>3.7099999999999995</v>
      </c>
      <c r="L71" s="65">
        <v>10.6</v>
      </c>
      <c r="M71" s="66">
        <v>13.78</v>
      </c>
      <c r="N71" s="66">
        <v>1.056088560885609</v>
      </c>
      <c r="O71" s="55">
        <v>3.89</v>
      </c>
      <c r="P71" s="66">
        <v>4.322140221402214</v>
      </c>
      <c r="Q71" s="18">
        <f t="shared" si="1"/>
        <v>2.7249357326478147</v>
      </c>
      <c r="R71" s="11" t="s">
        <v>20</v>
      </c>
      <c r="S71" s="11" t="s">
        <v>20</v>
      </c>
      <c r="T71" s="11" t="s">
        <v>20</v>
      </c>
      <c r="U71" s="11" t="s">
        <v>20</v>
      </c>
    </row>
    <row r="72" spans="1:21">
      <c r="A72" s="232"/>
      <c r="B72" s="9" t="s">
        <v>107</v>
      </c>
      <c r="C72" s="11">
        <v>9</v>
      </c>
      <c r="D72" s="11">
        <v>9</v>
      </c>
      <c r="E72" s="11">
        <v>12</v>
      </c>
      <c r="F72" s="11">
        <v>12</v>
      </c>
      <c r="G72" s="61">
        <v>2.2714285714285714</v>
      </c>
      <c r="H72" s="61">
        <v>2.2714285714285714</v>
      </c>
      <c r="I72" s="61">
        <v>3.0285714285714285</v>
      </c>
      <c r="J72" s="61">
        <v>3.0285714285714294</v>
      </c>
      <c r="K72" s="66">
        <v>3.7099999999999995</v>
      </c>
      <c r="L72" s="65">
        <v>10.6</v>
      </c>
      <c r="M72" s="66">
        <v>13.78</v>
      </c>
      <c r="N72" s="66">
        <v>1.056088560885609</v>
      </c>
      <c r="O72" s="55">
        <v>3.89</v>
      </c>
      <c r="P72" s="66">
        <v>4.322140221402214</v>
      </c>
      <c r="Q72" s="18">
        <f t="shared" si="1"/>
        <v>2.7249357326478147</v>
      </c>
      <c r="R72" s="11" t="s">
        <v>20</v>
      </c>
      <c r="S72" s="11" t="s">
        <v>20</v>
      </c>
      <c r="T72" s="11" t="s">
        <v>20</v>
      </c>
      <c r="U72" s="11" t="s">
        <v>20</v>
      </c>
    </row>
    <row r="73" spans="1:21">
      <c r="A73" s="232"/>
      <c r="B73" s="9" t="s">
        <v>108</v>
      </c>
      <c r="C73" s="11">
        <v>9</v>
      </c>
      <c r="D73" s="11">
        <v>9</v>
      </c>
      <c r="E73" s="11">
        <v>12</v>
      </c>
      <c r="F73" s="11">
        <v>18</v>
      </c>
      <c r="G73" s="61">
        <v>1.9874999999999998</v>
      </c>
      <c r="H73" s="61">
        <v>1.9874999999999998</v>
      </c>
      <c r="I73" s="61">
        <v>2.65</v>
      </c>
      <c r="J73" s="61">
        <v>3.975000000000001</v>
      </c>
      <c r="K73" s="66">
        <v>3.7099999999999995</v>
      </c>
      <c r="L73" s="65">
        <v>10.6</v>
      </c>
      <c r="M73" s="66">
        <v>13.78</v>
      </c>
      <c r="N73" s="66">
        <v>1.056088560885609</v>
      </c>
      <c r="O73" s="55">
        <v>3.89</v>
      </c>
      <c r="P73" s="66">
        <v>4.322140221402214</v>
      </c>
      <c r="Q73" s="18">
        <f t="shared" si="1"/>
        <v>2.7249357326478147</v>
      </c>
      <c r="R73" s="11" t="s">
        <v>20</v>
      </c>
      <c r="S73" s="11" t="s">
        <v>20</v>
      </c>
      <c r="T73" s="11" t="s">
        <v>20</v>
      </c>
      <c r="U73" s="11" t="s">
        <v>20</v>
      </c>
    </row>
    <row r="74" spans="1:21">
      <c r="A74" s="232"/>
      <c r="B74" s="9" t="s">
        <v>109</v>
      </c>
      <c r="C74" s="11">
        <v>9</v>
      </c>
      <c r="D74" s="11">
        <v>12</v>
      </c>
      <c r="E74" s="11">
        <v>12</v>
      </c>
      <c r="F74" s="11">
        <v>12</v>
      </c>
      <c r="G74" s="61">
        <v>2.12</v>
      </c>
      <c r="H74" s="61">
        <v>2.8266666666666667</v>
      </c>
      <c r="I74" s="61">
        <v>2.8266666666666667</v>
      </c>
      <c r="J74" s="61">
        <v>2.8266666666666675</v>
      </c>
      <c r="K74" s="66">
        <v>3.7099999999999995</v>
      </c>
      <c r="L74" s="65">
        <v>10.6</v>
      </c>
      <c r="M74" s="66">
        <v>13.78</v>
      </c>
      <c r="N74" s="66">
        <v>1.056088560885609</v>
      </c>
      <c r="O74" s="55">
        <v>3.89</v>
      </c>
      <c r="P74" s="66">
        <v>4.322140221402214</v>
      </c>
      <c r="Q74" s="18">
        <f t="shared" si="1"/>
        <v>2.7249357326478147</v>
      </c>
      <c r="R74" s="11" t="s">
        <v>20</v>
      </c>
      <c r="S74" s="11" t="s">
        <v>20</v>
      </c>
      <c r="T74" s="11" t="s">
        <v>20</v>
      </c>
      <c r="U74" s="11" t="s">
        <v>20</v>
      </c>
    </row>
    <row r="75" spans="1:21">
      <c r="A75" s="232"/>
      <c r="B75" s="9" t="s">
        <v>110</v>
      </c>
      <c r="C75" s="11">
        <v>9</v>
      </c>
      <c r="D75" s="11">
        <v>12</v>
      </c>
      <c r="E75" s="11">
        <v>12</v>
      </c>
      <c r="F75" s="11">
        <v>18</v>
      </c>
      <c r="G75" s="61">
        <v>1.8705882352941174</v>
      </c>
      <c r="H75" s="61">
        <v>2.4941176470588236</v>
      </c>
      <c r="I75" s="61">
        <v>2.4941176470588236</v>
      </c>
      <c r="J75" s="61">
        <v>3.7411764705882344</v>
      </c>
      <c r="K75" s="66">
        <v>3.7099999999999995</v>
      </c>
      <c r="L75" s="65">
        <v>10.6</v>
      </c>
      <c r="M75" s="66">
        <v>13.78</v>
      </c>
      <c r="N75" s="66">
        <v>1.056088560885609</v>
      </c>
      <c r="O75" s="55">
        <v>3.89</v>
      </c>
      <c r="P75" s="66">
        <v>4.322140221402214</v>
      </c>
      <c r="Q75" s="18">
        <f t="shared" si="1"/>
        <v>2.7249357326478147</v>
      </c>
      <c r="R75" s="11" t="s">
        <v>20</v>
      </c>
      <c r="S75" s="11" t="s">
        <v>20</v>
      </c>
      <c r="T75" s="11" t="s">
        <v>20</v>
      </c>
      <c r="U75" s="11" t="s">
        <v>20</v>
      </c>
    </row>
    <row r="76" spans="1:21">
      <c r="A76" s="232"/>
      <c r="B76" s="9" t="s">
        <v>111</v>
      </c>
      <c r="C76" s="11">
        <v>12</v>
      </c>
      <c r="D76" s="11">
        <v>12</v>
      </c>
      <c r="E76" s="11">
        <v>12</v>
      </c>
      <c r="F76" s="11">
        <v>12</v>
      </c>
      <c r="G76" s="61">
        <v>2.65</v>
      </c>
      <c r="H76" s="61">
        <v>2.65</v>
      </c>
      <c r="I76" s="61">
        <v>2.65</v>
      </c>
      <c r="J76" s="61">
        <v>2.649999999999999</v>
      </c>
      <c r="K76" s="66">
        <v>3.7099999999999995</v>
      </c>
      <c r="L76" s="65">
        <v>10.6</v>
      </c>
      <c r="M76" s="66">
        <v>13.78</v>
      </c>
      <c r="N76" s="66">
        <v>1.056088560885609</v>
      </c>
      <c r="O76" s="55">
        <v>3.89</v>
      </c>
      <c r="P76" s="66">
        <v>4.322140221402214</v>
      </c>
      <c r="Q76" s="18">
        <f t="shared" si="1"/>
        <v>2.7249357326478147</v>
      </c>
      <c r="R76" s="11" t="s">
        <v>20</v>
      </c>
      <c r="S76" s="11" t="s">
        <v>20</v>
      </c>
      <c r="T76" s="11" t="s">
        <v>20</v>
      </c>
      <c r="U76" s="11" t="s">
        <v>20</v>
      </c>
    </row>
    <row r="77" spans="1:21">
      <c r="A77" s="72"/>
      <c r="B77" s="72"/>
      <c r="C77" s="73"/>
      <c r="D77" s="73"/>
      <c r="E77" s="73"/>
      <c r="F77" s="73"/>
      <c r="G77" s="74"/>
      <c r="H77" s="74"/>
      <c r="I77" s="74"/>
      <c r="J77" s="74"/>
      <c r="K77" s="79"/>
      <c r="L77" s="79"/>
      <c r="M77" s="79"/>
      <c r="N77" s="79"/>
      <c r="O77" s="74"/>
      <c r="P77" s="79"/>
      <c r="Q77" s="79"/>
      <c r="R77" s="79"/>
      <c r="S77" s="79"/>
      <c r="T77" s="79"/>
      <c r="U77" s="84"/>
    </row>
    <row r="78" spans="1:21">
      <c r="A78" s="72"/>
      <c r="B78" s="72"/>
      <c r="C78" s="75"/>
      <c r="D78" s="75"/>
      <c r="E78" s="75"/>
      <c r="F78" s="75"/>
      <c r="G78" s="73"/>
      <c r="H78" s="73"/>
      <c r="I78" s="73"/>
      <c r="J78" s="73"/>
      <c r="K78" s="79"/>
      <c r="L78" s="79"/>
      <c r="M78" s="79"/>
      <c r="N78" s="79"/>
      <c r="O78" s="79"/>
      <c r="P78" s="79"/>
      <c r="Q78" s="84"/>
      <c r="R78" s="84"/>
      <c r="S78" s="84"/>
      <c r="T78" s="84"/>
      <c r="U78" s="72"/>
    </row>
    <row r="79" spans="1:21">
      <c r="A79" s="40" t="s">
        <v>31</v>
      </c>
      <c r="B79" s="40"/>
      <c r="C79" s="76"/>
      <c r="D79" s="76"/>
      <c r="E79" s="76"/>
      <c r="F79" s="76"/>
      <c r="G79" s="57"/>
      <c r="H79" s="57"/>
      <c r="I79" s="57"/>
      <c r="J79" s="57"/>
      <c r="K79" s="2"/>
      <c r="L79" s="2"/>
      <c r="M79" s="2"/>
      <c r="N79" s="2"/>
      <c r="O79" s="2"/>
      <c r="P79" s="2"/>
      <c r="Q79" s="67"/>
      <c r="R79" s="67"/>
      <c r="S79" s="67"/>
      <c r="T79" s="67"/>
      <c r="U79" s="67"/>
    </row>
    <row r="80" spans="1:21">
      <c r="A80" s="196" t="s">
        <v>2</v>
      </c>
      <c r="B80" s="196" t="s">
        <v>3</v>
      </c>
      <c r="C80" s="224" t="s">
        <v>4</v>
      </c>
      <c r="D80" s="225"/>
      <c r="E80" s="225"/>
      <c r="F80" s="233"/>
      <c r="G80" s="226" t="s">
        <v>32</v>
      </c>
      <c r="H80" s="227"/>
      <c r="I80" s="227"/>
      <c r="J80" s="234"/>
      <c r="K80" s="235" t="s">
        <v>33</v>
      </c>
      <c r="L80" s="236"/>
      <c r="M80" s="237"/>
      <c r="N80" s="235" t="s">
        <v>7</v>
      </c>
      <c r="O80" s="236"/>
      <c r="P80" s="237"/>
      <c r="Q80" s="196" t="s">
        <v>34</v>
      </c>
      <c r="R80" s="196" t="s">
        <v>35</v>
      </c>
      <c r="S80" s="196" t="s">
        <v>36</v>
      </c>
      <c r="T80" s="196" t="s">
        <v>11</v>
      </c>
      <c r="U80" s="196" t="s">
        <v>12</v>
      </c>
    </row>
    <row r="81" spans="1:21">
      <c r="A81" s="197"/>
      <c r="B81" s="197"/>
      <c r="C81" s="43" t="s">
        <v>13</v>
      </c>
      <c r="D81" s="43" t="s">
        <v>14</v>
      </c>
      <c r="E81" s="43" t="s">
        <v>40</v>
      </c>
      <c r="F81" s="43" t="s">
        <v>58</v>
      </c>
      <c r="G81" s="43" t="s">
        <v>13</v>
      </c>
      <c r="H81" s="43" t="s">
        <v>14</v>
      </c>
      <c r="I81" s="43" t="s">
        <v>40</v>
      </c>
      <c r="J81" s="43" t="s">
        <v>58</v>
      </c>
      <c r="K81" s="47" t="s">
        <v>15</v>
      </c>
      <c r="L81" s="47" t="s">
        <v>16</v>
      </c>
      <c r="M81" s="47" t="s">
        <v>17</v>
      </c>
      <c r="N81" s="47" t="s">
        <v>15</v>
      </c>
      <c r="O81" s="47" t="s">
        <v>16</v>
      </c>
      <c r="P81" s="47" t="s">
        <v>17</v>
      </c>
      <c r="Q81" s="197"/>
      <c r="R81" s="197"/>
      <c r="S81" s="197"/>
      <c r="T81" s="197"/>
      <c r="U81" s="197"/>
    </row>
    <row r="82" spans="1:21">
      <c r="A82" s="212" t="s">
        <v>59</v>
      </c>
      <c r="B82" s="5">
        <v>7</v>
      </c>
      <c r="C82" s="6">
        <v>7</v>
      </c>
      <c r="D82" s="11" t="s">
        <v>20</v>
      </c>
      <c r="E82" s="11" t="s">
        <v>20</v>
      </c>
      <c r="F82" s="11" t="s">
        <v>20</v>
      </c>
      <c r="G82" s="58">
        <v>2.5</v>
      </c>
      <c r="H82" s="59" t="s">
        <v>20</v>
      </c>
      <c r="I82" s="59" t="s">
        <v>20</v>
      </c>
      <c r="J82" s="59" t="s">
        <v>20</v>
      </c>
      <c r="K82" s="49">
        <v>1.6649999999999998</v>
      </c>
      <c r="L82" s="62">
        <v>2.5</v>
      </c>
      <c r="M82" s="144">
        <v>2.9</v>
      </c>
      <c r="N82" s="97">
        <v>0.45</v>
      </c>
      <c r="O82" s="55">
        <v>0.67567567567567566</v>
      </c>
      <c r="P82" s="55">
        <v>0.84459459459459452</v>
      </c>
      <c r="Q82" s="85">
        <f>L82/O82</f>
        <v>3.7</v>
      </c>
      <c r="R82" s="11" t="s">
        <v>20</v>
      </c>
      <c r="S82" s="11" t="s">
        <v>20</v>
      </c>
      <c r="T82" s="11" t="s">
        <v>20</v>
      </c>
      <c r="U82" s="11" t="s">
        <v>20</v>
      </c>
    </row>
    <row r="83" spans="1:21">
      <c r="A83" s="213"/>
      <c r="B83" s="5">
        <v>9</v>
      </c>
      <c r="C83" s="6">
        <v>9</v>
      </c>
      <c r="D83" s="11" t="s">
        <v>20</v>
      </c>
      <c r="E83" s="11" t="s">
        <v>20</v>
      </c>
      <c r="F83" s="11" t="s">
        <v>20</v>
      </c>
      <c r="G83" s="58">
        <v>3</v>
      </c>
      <c r="H83" s="59" t="s">
        <v>20</v>
      </c>
      <c r="I83" s="59" t="s">
        <v>20</v>
      </c>
      <c r="J83" s="59" t="s">
        <v>20</v>
      </c>
      <c r="K83" s="49">
        <v>1.6649999999999998</v>
      </c>
      <c r="L83" s="62">
        <v>3</v>
      </c>
      <c r="M83" s="144">
        <v>3.2</v>
      </c>
      <c r="N83" s="97">
        <v>0.45</v>
      </c>
      <c r="O83" s="55">
        <v>0.81081081081081074</v>
      </c>
      <c r="P83" s="55">
        <v>1.0135135135135134</v>
      </c>
      <c r="Q83" s="85">
        <f t="shared" ref="Q83:Q146" si="2">L83/O83</f>
        <v>3.7</v>
      </c>
      <c r="R83" s="11" t="s">
        <v>20</v>
      </c>
      <c r="S83" s="11" t="s">
        <v>20</v>
      </c>
      <c r="T83" s="11" t="s">
        <v>20</v>
      </c>
      <c r="U83" s="11" t="s">
        <v>20</v>
      </c>
    </row>
    <row r="84" spans="1:21">
      <c r="A84" s="213"/>
      <c r="B84" s="5">
        <v>12</v>
      </c>
      <c r="C84" s="6">
        <v>12</v>
      </c>
      <c r="D84" s="11" t="s">
        <v>20</v>
      </c>
      <c r="E84" s="11" t="s">
        <v>20</v>
      </c>
      <c r="F84" s="11" t="s">
        <v>20</v>
      </c>
      <c r="G84" s="58">
        <v>3.8</v>
      </c>
      <c r="H84" s="59" t="s">
        <v>20</v>
      </c>
      <c r="I84" s="59" t="s">
        <v>20</v>
      </c>
      <c r="J84" s="59" t="s">
        <v>20</v>
      </c>
      <c r="K84" s="49">
        <v>1.6649999999999998</v>
      </c>
      <c r="L84" s="62">
        <v>3.8</v>
      </c>
      <c r="M84" s="144">
        <v>3.9</v>
      </c>
      <c r="N84" s="97">
        <v>0.45</v>
      </c>
      <c r="O84" s="55">
        <v>1.027027027027027</v>
      </c>
      <c r="P84" s="55">
        <v>1.2324324324324323</v>
      </c>
      <c r="Q84" s="85">
        <f t="shared" si="2"/>
        <v>3.7</v>
      </c>
      <c r="R84" s="11" t="s">
        <v>20</v>
      </c>
      <c r="S84" s="11" t="s">
        <v>20</v>
      </c>
      <c r="T84" s="11" t="s">
        <v>20</v>
      </c>
      <c r="U84" s="11" t="s">
        <v>20</v>
      </c>
    </row>
    <row r="85" spans="1:21">
      <c r="A85" s="213"/>
      <c r="B85" s="5">
        <v>18</v>
      </c>
      <c r="C85" s="6">
        <v>18</v>
      </c>
      <c r="D85" s="11" t="s">
        <v>20</v>
      </c>
      <c r="E85" s="11" t="s">
        <v>20</v>
      </c>
      <c r="F85" s="11" t="s">
        <v>20</v>
      </c>
      <c r="G85" s="58">
        <v>5.6</v>
      </c>
      <c r="H85" s="59" t="s">
        <v>20</v>
      </c>
      <c r="I85" s="59" t="s">
        <v>20</v>
      </c>
      <c r="J85" s="59" t="s">
        <v>20</v>
      </c>
      <c r="K85" s="49">
        <v>1.887</v>
      </c>
      <c r="L85" s="62">
        <v>5.6</v>
      </c>
      <c r="M85" s="102">
        <v>7</v>
      </c>
      <c r="N85" s="97">
        <v>0.55000000000000004</v>
      </c>
      <c r="O85" s="55">
        <v>1.5176151761517613</v>
      </c>
      <c r="P85" s="55">
        <v>1.7452574525745255</v>
      </c>
      <c r="Q85" s="85">
        <f t="shared" si="2"/>
        <v>3.6900000000000004</v>
      </c>
      <c r="R85" s="11" t="s">
        <v>20</v>
      </c>
      <c r="S85" s="11" t="s">
        <v>20</v>
      </c>
      <c r="T85" s="11" t="s">
        <v>20</v>
      </c>
      <c r="U85" s="11" t="s">
        <v>20</v>
      </c>
    </row>
    <row r="86" spans="1:21">
      <c r="A86" s="214"/>
      <c r="B86" s="5">
        <v>24</v>
      </c>
      <c r="C86" s="6" t="s">
        <v>60</v>
      </c>
      <c r="D86" s="11" t="s">
        <v>20</v>
      </c>
      <c r="E86" s="11" t="s">
        <v>20</v>
      </c>
      <c r="F86" s="11" t="s">
        <v>20</v>
      </c>
      <c r="G86" s="58">
        <v>7.3</v>
      </c>
      <c r="H86" s="59" t="s">
        <v>20</v>
      </c>
      <c r="I86" s="59" t="s">
        <v>20</v>
      </c>
      <c r="J86" s="59" t="s">
        <v>20</v>
      </c>
      <c r="K86" s="49">
        <v>1.887</v>
      </c>
      <c r="L86" s="62">
        <v>7.3</v>
      </c>
      <c r="M86" s="102">
        <v>8</v>
      </c>
      <c r="N86" s="97">
        <v>0.57999999999999996</v>
      </c>
      <c r="O86" s="55">
        <v>1.9783197831978319</v>
      </c>
      <c r="P86" s="55">
        <v>2.2750677506775063</v>
      </c>
      <c r="Q86" s="85">
        <f t="shared" si="2"/>
        <v>3.69</v>
      </c>
      <c r="R86" s="11" t="s">
        <v>20</v>
      </c>
      <c r="S86" s="11" t="s">
        <v>20</v>
      </c>
      <c r="T86" s="11" t="s">
        <v>20</v>
      </c>
      <c r="U86" s="11" t="s">
        <v>20</v>
      </c>
    </row>
    <row r="87" spans="1:21">
      <c r="A87" s="215" t="s">
        <v>61</v>
      </c>
      <c r="B87" s="9" t="s">
        <v>25</v>
      </c>
      <c r="C87" s="11">
        <v>7</v>
      </c>
      <c r="D87" s="11">
        <v>7</v>
      </c>
      <c r="E87" s="11" t="s">
        <v>20</v>
      </c>
      <c r="F87" s="11" t="s">
        <v>20</v>
      </c>
      <c r="G87" s="60">
        <v>2.5</v>
      </c>
      <c r="H87" s="60">
        <v>2.5</v>
      </c>
      <c r="I87" s="59" t="s">
        <v>20</v>
      </c>
      <c r="J87" s="59" t="s">
        <v>20</v>
      </c>
      <c r="K87" s="49">
        <v>2.331</v>
      </c>
      <c r="L87" s="17">
        <v>5</v>
      </c>
      <c r="M87" s="49">
        <v>6.6599999999999993</v>
      </c>
      <c r="N87" s="49">
        <v>0.56846361185983829</v>
      </c>
      <c r="O87" s="55">
        <v>1.3477088948787062</v>
      </c>
      <c r="P87" s="64">
        <v>1.9447439353099731</v>
      </c>
      <c r="Q87" s="85">
        <f t="shared" si="2"/>
        <v>3.71</v>
      </c>
      <c r="R87" s="11" t="s">
        <v>20</v>
      </c>
      <c r="S87" s="11" t="s">
        <v>20</v>
      </c>
      <c r="T87" s="11" t="s">
        <v>20</v>
      </c>
      <c r="U87" s="11" t="s">
        <v>20</v>
      </c>
    </row>
    <row r="88" spans="1:21">
      <c r="A88" s="216"/>
      <c r="B88" s="9" t="s">
        <v>27</v>
      </c>
      <c r="C88" s="11">
        <v>7</v>
      </c>
      <c r="D88" s="11">
        <v>9</v>
      </c>
      <c r="E88" s="11" t="s">
        <v>20</v>
      </c>
      <c r="F88" s="11" t="s">
        <v>20</v>
      </c>
      <c r="G88" s="60">
        <v>2.4499999999999997</v>
      </c>
      <c r="H88" s="60">
        <v>3.15</v>
      </c>
      <c r="I88" s="59" t="s">
        <v>20</v>
      </c>
      <c r="J88" s="59" t="s">
        <v>20</v>
      </c>
      <c r="K88" s="49">
        <v>2.331</v>
      </c>
      <c r="L88" s="17">
        <v>5.6</v>
      </c>
      <c r="M88" s="49">
        <v>6.8819999999999997</v>
      </c>
      <c r="N88" s="49">
        <v>0.56846361185983829</v>
      </c>
      <c r="O88" s="55">
        <v>1.5094339622641508</v>
      </c>
      <c r="P88" s="64">
        <v>2.0943396226415092</v>
      </c>
      <c r="Q88" s="85">
        <f t="shared" si="2"/>
        <v>3.71</v>
      </c>
      <c r="R88" s="11" t="s">
        <v>20</v>
      </c>
      <c r="S88" s="11" t="s">
        <v>20</v>
      </c>
      <c r="T88" s="11" t="s">
        <v>20</v>
      </c>
      <c r="U88" s="11" t="s">
        <v>20</v>
      </c>
    </row>
    <row r="89" spans="1:21">
      <c r="A89" s="216"/>
      <c r="B89" s="9" t="s">
        <v>28</v>
      </c>
      <c r="C89" s="11">
        <v>7</v>
      </c>
      <c r="D89" s="11">
        <v>12</v>
      </c>
      <c r="E89" s="11" t="s">
        <v>20</v>
      </c>
      <c r="F89" s="11" t="s">
        <v>20</v>
      </c>
      <c r="G89" s="60">
        <v>2.2105263157894735</v>
      </c>
      <c r="H89" s="60">
        <v>3.7894736842105265</v>
      </c>
      <c r="I89" s="59" t="s">
        <v>20</v>
      </c>
      <c r="J89" s="59" t="s">
        <v>20</v>
      </c>
      <c r="K89" s="49">
        <v>2.331</v>
      </c>
      <c r="L89" s="17">
        <v>6</v>
      </c>
      <c r="M89" s="49">
        <v>7.2149999999999999</v>
      </c>
      <c r="N89" s="49">
        <v>0.56846361185983829</v>
      </c>
      <c r="O89" s="55">
        <v>1.6172506738544474</v>
      </c>
      <c r="P89" s="64">
        <v>2.2439353099730459</v>
      </c>
      <c r="Q89" s="85">
        <f t="shared" si="2"/>
        <v>3.71</v>
      </c>
      <c r="R89" s="11" t="s">
        <v>20</v>
      </c>
      <c r="S89" s="11" t="s">
        <v>20</v>
      </c>
      <c r="T89" s="11" t="s">
        <v>20</v>
      </c>
      <c r="U89" s="11" t="s">
        <v>20</v>
      </c>
    </row>
    <row r="90" spans="1:21">
      <c r="A90" s="216"/>
      <c r="B90" s="9" t="s">
        <v>43</v>
      </c>
      <c r="C90" s="11">
        <v>7</v>
      </c>
      <c r="D90" s="11">
        <v>18</v>
      </c>
      <c r="E90" s="11" t="s">
        <v>20</v>
      </c>
      <c r="F90" s="11" t="s">
        <v>20</v>
      </c>
      <c r="G90" s="60">
        <v>2.2400000000000002</v>
      </c>
      <c r="H90" s="60">
        <v>5.76</v>
      </c>
      <c r="I90" s="59" t="s">
        <v>20</v>
      </c>
      <c r="J90" s="59" t="s">
        <v>20</v>
      </c>
      <c r="K90" s="49">
        <v>2.331</v>
      </c>
      <c r="L90" s="17">
        <v>8</v>
      </c>
      <c r="M90" s="49">
        <v>8.8800000000000008</v>
      </c>
      <c r="N90" s="49">
        <v>0.56846361185983829</v>
      </c>
      <c r="O90" s="55">
        <v>2.1621621621621618</v>
      </c>
      <c r="P90" s="64">
        <v>2.6328840970350402</v>
      </c>
      <c r="Q90" s="85">
        <f t="shared" si="2"/>
        <v>3.7000000000000006</v>
      </c>
      <c r="R90" s="11" t="s">
        <v>20</v>
      </c>
      <c r="S90" s="11" t="s">
        <v>20</v>
      </c>
      <c r="T90" s="11" t="s">
        <v>20</v>
      </c>
      <c r="U90" s="11" t="s">
        <v>20</v>
      </c>
    </row>
    <row r="91" spans="1:21">
      <c r="A91" s="216"/>
      <c r="B91" s="9" t="s">
        <v>62</v>
      </c>
      <c r="C91" s="11">
        <v>7</v>
      </c>
      <c r="D91" s="11" t="s">
        <v>60</v>
      </c>
      <c r="E91" s="11" t="s">
        <v>20</v>
      </c>
      <c r="F91" s="11" t="s">
        <v>20</v>
      </c>
      <c r="G91" s="60">
        <v>2.1677419354838712</v>
      </c>
      <c r="H91" s="60">
        <v>7.4322580645161285</v>
      </c>
      <c r="I91" s="59" t="s">
        <v>20</v>
      </c>
      <c r="J91" s="59" t="s">
        <v>20</v>
      </c>
      <c r="K91" s="49">
        <v>2.331</v>
      </c>
      <c r="L91" s="17">
        <v>9.6</v>
      </c>
      <c r="M91" s="49">
        <v>10.766999999999999</v>
      </c>
      <c r="N91" s="49">
        <v>0.56846361185983829</v>
      </c>
      <c r="O91" s="55">
        <v>2.5945945945945943</v>
      </c>
      <c r="P91" s="64">
        <v>2.8123989218328838</v>
      </c>
      <c r="Q91" s="85">
        <f t="shared" si="2"/>
        <v>3.7</v>
      </c>
      <c r="R91" s="11" t="s">
        <v>20</v>
      </c>
      <c r="S91" s="11" t="s">
        <v>20</v>
      </c>
      <c r="T91" s="11" t="s">
        <v>20</v>
      </c>
      <c r="U91" s="11" t="s">
        <v>20</v>
      </c>
    </row>
    <row r="92" spans="1:21">
      <c r="A92" s="216"/>
      <c r="B92" s="9" t="s">
        <v>29</v>
      </c>
      <c r="C92" s="11">
        <v>9</v>
      </c>
      <c r="D92" s="11">
        <v>9</v>
      </c>
      <c r="E92" s="11" t="s">
        <v>20</v>
      </c>
      <c r="F92" s="11" t="s">
        <v>20</v>
      </c>
      <c r="G92" s="60">
        <v>3</v>
      </c>
      <c r="H92" s="60">
        <v>3</v>
      </c>
      <c r="I92" s="59" t="s">
        <v>20</v>
      </c>
      <c r="J92" s="59" t="s">
        <v>20</v>
      </c>
      <c r="K92" s="49">
        <v>2.331</v>
      </c>
      <c r="L92" s="17">
        <v>6</v>
      </c>
      <c r="M92" s="49">
        <v>7.2149999999999999</v>
      </c>
      <c r="N92" s="49">
        <v>0.56846361185983829</v>
      </c>
      <c r="O92" s="55">
        <v>1.6172506738544474</v>
      </c>
      <c r="P92" s="64">
        <v>2.2439353099730459</v>
      </c>
      <c r="Q92" s="85">
        <f t="shared" si="2"/>
        <v>3.71</v>
      </c>
      <c r="R92" s="11" t="s">
        <v>20</v>
      </c>
      <c r="S92" s="11" t="s">
        <v>20</v>
      </c>
      <c r="T92" s="11" t="s">
        <v>20</v>
      </c>
      <c r="U92" s="11" t="s">
        <v>20</v>
      </c>
    </row>
    <row r="93" spans="1:21">
      <c r="A93" s="216"/>
      <c r="B93" s="9" t="s">
        <v>30</v>
      </c>
      <c r="C93" s="11">
        <v>9</v>
      </c>
      <c r="D93" s="11">
        <v>12</v>
      </c>
      <c r="E93" s="11" t="s">
        <v>20</v>
      </c>
      <c r="F93" s="11" t="s">
        <v>20</v>
      </c>
      <c r="G93" s="60">
        <v>3</v>
      </c>
      <c r="H93" s="60">
        <v>4</v>
      </c>
      <c r="I93" s="59" t="s">
        <v>20</v>
      </c>
      <c r="J93" s="59" t="s">
        <v>20</v>
      </c>
      <c r="K93" s="49">
        <v>2.331</v>
      </c>
      <c r="L93" s="17">
        <v>7</v>
      </c>
      <c r="M93" s="49">
        <v>7.77</v>
      </c>
      <c r="N93" s="49">
        <v>0.56846361185983829</v>
      </c>
      <c r="O93" s="55">
        <v>1.8867924528301887</v>
      </c>
      <c r="P93" s="64">
        <v>2.3935309973045822</v>
      </c>
      <c r="Q93" s="85">
        <f t="shared" si="2"/>
        <v>3.71</v>
      </c>
      <c r="R93" s="11" t="s">
        <v>20</v>
      </c>
      <c r="S93" s="11" t="s">
        <v>20</v>
      </c>
      <c r="T93" s="11" t="s">
        <v>20</v>
      </c>
      <c r="U93" s="11" t="s">
        <v>20</v>
      </c>
    </row>
    <row r="94" spans="1:21">
      <c r="A94" s="216"/>
      <c r="B94" s="9" t="s">
        <v>44</v>
      </c>
      <c r="C94" s="11">
        <v>9</v>
      </c>
      <c r="D94" s="11">
        <v>18</v>
      </c>
      <c r="E94" s="11" t="s">
        <v>20</v>
      </c>
      <c r="F94" s="11" t="s">
        <v>20</v>
      </c>
      <c r="G94" s="60">
        <v>2.9333333333333336</v>
      </c>
      <c r="H94" s="60">
        <v>5.8666666666666671</v>
      </c>
      <c r="I94" s="59" t="s">
        <v>20</v>
      </c>
      <c r="J94" s="59" t="s">
        <v>20</v>
      </c>
      <c r="K94" s="49">
        <v>2.331</v>
      </c>
      <c r="L94" s="17">
        <v>8.8000000000000007</v>
      </c>
      <c r="M94" s="49">
        <v>9.99</v>
      </c>
      <c r="N94" s="49">
        <v>0.56846361185983829</v>
      </c>
      <c r="O94" s="55">
        <v>2.3783783783783785</v>
      </c>
      <c r="P94" s="64">
        <v>2.6927223719676552</v>
      </c>
      <c r="Q94" s="85">
        <f t="shared" si="2"/>
        <v>3.7</v>
      </c>
      <c r="R94" s="11" t="s">
        <v>20</v>
      </c>
      <c r="S94" s="11" t="s">
        <v>20</v>
      </c>
      <c r="T94" s="11" t="s">
        <v>20</v>
      </c>
      <c r="U94" s="11" t="s">
        <v>20</v>
      </c>
    </row>
    <row r="95" spans="1:21">
      <c r="A95" s="216"/>
      <c r="B95" s="9" t="s">
        <v>63</v>
      </c>
      <c r="C95" s="11" t="s">
        <v>21</v>
      </c>
      <c r="D95" s="11" t="s">
        <v>60</v>
      </c>
      <c r="E95" s="11" t="s">
        <v>20</v>
      </c>
      <c r="F95" s="11" t="s">
        <v>20</v>
      </c>
      <c r="G95" s="60">
        <v>2.6727272727272728</v>
      </c>
      <c r="H95" s="60">
        <v>7.1272727272727279</v>
      </c>
      <c r="I95" s="59" t="s">
        <v>20</v>
      </c>
      <c r="J95" s="59" t="s">
        <v>20</v>
      </c>
      <c r="K95" s="49">
        <v>2.331</v>
      </c>
      <c r="L95" s="17">
        <v>9.8000000000000007</v>
      </c>
      <c r="M95" s="49">
        <v>10.655999999999999</v>
      </c>
      <c r="N95" s="49">
        <v>0.56846361185983829</v>
      </c>
      <c r="O95" s="55">
        <v>2.6486486486486487</v>
      </c>
      <c r="P95" s="64">
        <v>2.842318059299191</v>
      </c>
      <c r="Q95" s="85">
        <f t="shared" si="2"/>
        <v>3.7</v>
      </c>
      <c r="R95" s="11" t="s">
        <v>20</v>
      </c>
      <c r="S95" s="11" t="s">
        <v>20</v>
      </c>
      <c r="T95" s="11" t="s">
        <v>20</v>
      </c>
      <c r="U95" s="11" t="s">
        <v>20</v>
      </c>
    </row>
    <row r="96" spans="1:21">
      <c r="A96" s="216"/>
      <c r="B96" s="9" t="s">
        <v>38</v>
      </c>
      <c r="C96" s="11">
        <v>12</v>
      </c>
      <c r="D96" s="11">
        <v>12</v>
      </c>
      <c r="E96" s="11" t="s">
        <v>20</v>
      </c>
      <c r="F96" s="11" t="s">
        <v>20</v>
      </c>
      <c r="G96" s="60">
        <v>3.75</v>
      </c>
      <c r="H96" s="60">
        <v>3.75</v>
      </c>
      <c r="I96" s="59" t="s">
        <v>20</v>
      </c>
      <c r="J96" s="59" t="s">
        <v>20</v>
      </c>
      <c r="K96" s="49">
        <v>2.331</v>
      </c>
      <c r="L96" s="17">
        <v>7.5</v>
      </c>
      <c r="M96" s="49">
        <v>8.3249999999999993</v>
      </c>
      <c r="N96" s="49">
        <v>0.56846361185983829</v>
      </c>
      <c r="O96" s="55">
        <v>2.0270270270270268</v>
      </c>
      <c r="P96" s="64">
        <v>2.5431266846361185</v>
      </c>
      <c r="Q96" s="85">
        <f t="shared" si="2"/>
        <v>3.7000000000000006</v>
      </c>
      <c r="R96" s="11" t="s">
        <v>20</v>
      </c>
      <c r="S96" s="11" t="s">
        <v>20</v>
      </c>
      <c r="T96" s="11" t="s">
        <v>20</v>
      </c>
      <c r="U96" s="11" t="s">
        <v>20</v>
      </c>
    </row>
    <row r="97" spans="1:21">
      <c r="A97" s="216"/>
      <c r="B97" s="9" t="s">
        <v>54</v>
      </c>
      <c r="C97" s="11">
        <v>12</v>
      </c>
      <c r="D97" s="11">
        <v>18</v>
      </c>
      <c r="E97" s="11" t="s">
        <v>20</v>
      </c>
      <c r="F97" s="11" t="s">
        <v>20</v>
      </c>
      <c r="G97" s="60">
        <v>3.76</v>
      </c>
      <c r="H97" s="60">
        <v>5.64</v>
      </c>
      <c r="I97" s="59" t="s">
        <v>20</v>
      </c>
      <c r="J97" s="59" t="s">
        <v>20</v>
      </c>
      <c r="K97" s="49">
        <v>2.331</v>
      </c>
      <c r="L97" s="17">
        <v>9.4</v>
      </c>
      <c r="M97" s="49">
        <v>10.545</v>
      </c>
      <c r="N97" s="49">
        <v>0.56846361185983829</v>
      </c>
      <c r="O97" s="55">
        <v>2.5405405405405403</v>
      </c>
      <c r="P97" s="64">
        <v>2.6927223719676552</v>
      </c>
      <c r="Q97" s="85">
        <f t="shared" si="2"/>
        <v>3.7000000000000006</v>
      </c>
      <c r="R97" s="11" t="s">
        <v>20</v>
      </c>
      <c r="S97" s="11" t="s">
        <v>20</v>
      </c>
      <c r="T97" s="11" t="s">
        <v>20</v>
      </c>
      <c r="U97" s="11" t="s">
        <v>20</v>
      </c>
    </row>
    <row r="98" spans="1:21">
      <c r="A98" s="216"/>
      <c r="B98" s="9" t="s">
        <v>64</v>
      </c>
      <c r="C98" s="11" t="s">
        <v>22</v>
      </c>
      <c r="D98" s="11" t="s">
        <v>60</v>
      </c>
      <c r="E98" s="11" t="s">
        <v>20</v>
      </c>
      <c r="F98" s="11" t="s">
        <v>20</v>
      </c>
      <c r="G98" s="60">
        <v>3.3333333333333335</v>
      </c>
      <c r="H98" s="60">
        <v>6.6666666666666661</v>
      </c>
      <c r="I98" s="59" t="s">
        <v>20</v>
      </c>
      <c r="J98" s="59" t="s">
        <v>20</v>
      </c>
      <c r="K98" s="49">
        <v>2.331</v>
      </c>
      <c r="L98" s="17">
        <v>10</v>
      </c>
      <c r="M98" s="49">
        <v>10.878</v>
      </c>
      <c r="N98" s="49">
        <v>0.56846361185983829</v>
      </c>
      <c r="O98" s="55">
        <v>2.7027027027027026</v>
      </c>
      <c r="P98" s="64">
        <v>2.9320754716981132</v>
      </c>
      <c r="Q98" s="85">
        <f t="shared" si="2"/>
        <v>3.7</v>
      </c>
      <c r="R98" s="11" t="s">
        <v>20</v>
      </c>
      <c r="S98" s="11" t="s">
        <v>20</v>
      </c>
      <c r="T98" s="11" t="s">
        <v>20</v>
      </c>
      <c r="U98" s="11" t="s">
        <v>20</v>
      </c>
    </row>
    <row r="99" spans="1:21">
      <c r="A99" s="217"/>
      <c r="B99" s="9" t="s">
        <v>65</v>
      </c>
      <c r="C99" s="11">
        <v>18</v>
      </c>
      <c r="D99" s="11">
        <v>18</v>
      </c>
      <c r="E99" s="11" t="s">
        <v>20</v>
      </c>
      <c r="F99" s="11" t="s">
        <v>20</v>
      </c>
      <c r="G99" s="60">
        <v>5.05</v>
      </c>
      <c r="H99" s="60">
        <v>5.05</v>
      </c>
      <c r="I99" s="59" t="s">
        <v>20</v>
      </c>
      <c r="J99" s="59" t="s">
        <v>20</v>
      </c>
      <c r="K99" s="49">
        <v>2.331</v>
      </c>
      <c r="L99" s="17">
        <v>10.1</v>
      </c>
      <c r="M99" s="49">
        <v>11.1</v>
      </c>
      <c r="N99" s="49">
        <v>0.56846361185983829</v>
      </c>
      <c r="O99" s="55">
        <v>2.7371273712737128</v>
      </c>
      <c r="P99" s="64">
        <v>2.9919137466307277</v>
      </c>
      <c r="Q99" s="85">
        <f t="shared" si="2"/>
        <v>3.69</v>
      </c>
      <c r="R99" s="11" t="s">
        <v>20</v>
      </c>
      <c r="S99" s="11" t="s">
        <v>20</v>
      </c>
      <c r="T99" s="11" t="s">
        <v>20</v>
      </c>
      <c r="U99" s="11" t="s">
        <v>20</v>
      </c>
    </row>
    <row r="100" spans="1:21">
      <c r="A100" s="215" t="s">
        <v>66</v>
      </c>
      <c r="B100" s="9" t="s">
        <v>46</v>
      </c>
      <c r="C100" s="11">
        <v>7</v>
      </c>
      <c r="D100" s="11">
        <v>7</v>
      </c>
      <c r="E100" s="11">
        <v>7</v>
      </c>
      <c r="F100" s="11" t="s">
        <v>20</v>
      </c>
      <c r="G100" s="60">
        <v>2.5</v>
      </c>
      <c r="H100" s="60">
        <v>2.5</v>
      </c>
      <c r="I100" s="60">
        <v>2.5</v>
      </c>
      <c r="J100" s="59" t="s">
        <v>20</v>
      </c>
      <c r="K100" s="49">
        <v>2.9969999999999999</v>
      </c>
      <c r="L100" s="17">
        <v>7.5</v>
      </c>
      <c r="M100" s="49">
        <v>7.77</v>
      </c>
      <c r="N100" s="49">
        <v>0.71805929919137468</v>
      </c>
      <c r="O100" s="55">
        <v>2.0107238605898123</v>
      </c>
      <c r="P100" s="64">
        <v>2.6927223719676552</v>
      </c>
      <c r="Q100" s="85">
        <f t="shared" si="2"/>
        <v>3.73</v>
      </c>
      <c r="R100" s="11" t="s">
        <v>20</v>
      </c>
      <c r="S100" s="11" t="s">
        <v>20</v>
      </c>
      <c r="T100" s="11" t="s">
        <v>20</v>
      </c>
      <c r="U100" s="11" t="s">
        <v>20</v>
      </c>
    </row>
    <row r="101" spans="1:21">
      <c r="A101" s="230"/>
      <c r="B101" s="9" t="s">
        <v>47</v>
      </c>
      <c r="C101" s="11">
        <v>7</v>
      </c>
      <c r="D101" s="11">
        <v>7</v>
      </c>
      <c r="E101" s="11">
        <v>9</v>
      </c>
      <c r="F101" s="11" t="s">
        <v>20</v>
      </c>
      <c r="G101" s="60">
        <v>2.3739130434782609</v>
      </c>
      <c r="H101" s="60">
        <v>2.3739130434782609</v>
      </c>
      <c r="I101" s="60">
        <v>3.052173913043478</v>
      </c>
      <c r="J101" s="59" t="s">
        <v>20</v>
      </c>
      <c r="K101" s="49">
        <v>2.9969999999999999</v>
      </c>
      <c r="L101" s="17">
        <v>7.8</v>
      </c>
      <c r="M101" s="49">
        <v>8.3249999999999993</v>
      </c>
      <c r="N101" s="49">
        <v>0.71805929919137468</v>
      </c>
      <c r="O101" s="55">
        <v>2.0911528150134049</v>
      </c>
      <c r="P101" s="64">
        <v>2.842318059299191</v>
      </c>
      <c r="Q101" s="85">
        <f t="shared" si="2"/>
        <v>3.73</v>
      </c>
      <c r="R101" s="11" t="s">
        <v>20</v>
      </c>
      <c r="S101" s="11" t="s">
        <v>20</v>
      </c>
      <c r="T101" s="11" t="s">
        <v>20</v>
      </c>
      <c r="U101" s="11" t="s">
        <v>20</v>
      </c>
    </row>
    <row r="102" spans="1:21">
      <c r="A102" s="230"/>
      <c r="B102" s="9" t="s">
        <v>48</v>
      </c>
      <c r="C102" s="11">
        <v>7</v>
      </c>
      <c r="D102" s="11">
        <v>7</v>
      </c>
      <c r="E102" s="11">
        <v>12</v>
      </c>
      <c r="F102" s="11" t="s">
        <v>20</v>
      </c>
      <c r="G102" s="60">
        <v>2.2884615384615383</v>
      </c>
      <c r="H102" s="60">
        <v>2.2884615384615383</v>
      </c>
      <c r="I102" s="60">
        <v>3.9230769230769234</v>
      </c>
      <c r="J102" s="59" t="s">
        <v>20</v>
      </c>
      <c r="K102" s="49">
        <v>2.9969999999999999</v>
      </c>
      <c r="L102" s="17">
        <v>8.5</v>
      </c>
      <c r="M102" s="49">
        <v>9.4349999999999987</v>
      </c>
      <c r="N102" s="49">
        <v>0.71805929919137468</v>
      </c>
      <c r="O102" s="55">
        <v>2.2788203753351208</v>
      </c>
      <c r="P102" s="64">
        <v>2.9919137466307277</v>
      </c>
      <c r="Q102" s="85">
        <f t="shared" si="2"/>
        <v>3.7299999999999995</v>
      </c>
      <c r="R102" s="11" t="s">
        <v>20</v>
      </c>
      <c r="S102" s="11" t="s">
        <v>20</v>
      </c>
      <c r="T102" s="11" t="s">
        <v>20</v>
      </c>
      <c r="U102" s="11" t="s">
        <v>20</v>
      </c>
    </row>
    <row r="103" spans="1:21">
      <c r="A103" s="230"/>
      <c r="B103" s="9" t="s">
        <v>55</v>
      </c>
      <c r="C103" s="11">
        <v>7</v>
      </c>
      <c r="D103" s="11">
        <v>7</v>
      </c>
      <c r="E103" s="11">
        <v>18</v>
      </c>
      <c r="F103" s="11" t="s">
        <v>20</v>
      </c>
      <c r="G103" s="60">
        <v>2.3406249999999997</v>
      </c>
      <c r="H103" s="60">
        <v>2.3406249999999997</v>
      </c>
      <c r="I103" s="60">
        <v>6.0187500000000007</v>
      </c>
      <c r="J103" s="59" t="s">
        <v>20</v>
      </c>
      <c r="K103" s="49">
        <v>2.9969999999999999</v>
      </c>
      <c r="L103" s="17">
        <v>10.7</v>
      </c>
      <c r="M103" s="49">
        <v>12.21</v>
      </c>
      <c r="N103" s="49">
        <v>0.71805929919137468</v>
      </c>
      <c r="O103" s="55">
        <v>2.8840970350404311</v>
      </c>
      <c r="P103" s="64">
        <v>3.2911051212938007</v>
      </c>
      <c r="Q103" s="85">
        <f t="shared" si="2"/>
        <v>3.71</v>
      </c>
      <c r="R103" s="11" t="s">
        <v>20</v>
      </c>
      <c r="S103" s="11" t="s">
        <v>20</v>
      </c>
      <c r="T103" s="11" t="s">
        <v>20</v>
      </c>
      <c r="U103" s="11" t="s">
        <v>20</v>
      </c>
    </row>
    <row r="104" spans="1:21">
      <c r="A104" s="230"/>
      <c r="B104" s="9" t="s">
        <v>67</v>
      </c>
      <c r="C104" s="11">
        <v>7</v>
      </c>
      <c r="D104" s="11">
        <v>7</v>
      </c>
      <c r="E104" s="11" t="s">
        <v>60</v>
      </c>
      <c r="F104" s="11" t="s">
        <v>20</v>
      </c>
      <c r="G104" s="60">
        <v>1.9710526315789472</v>
      </c>
      <c r="H104" s="60">
        <v>1.9710526315789472</v>
      </c>
      <c r="I104" s="60">
        <v>6.7578947368421041</v>
      </c>
      <c r="J104" s="59" t="s">
        <v>20</v>
      </c>
      <c r="K104" s="49">
        <v>2.9969999999999999</v>
      </c>
      <c r="L104" s="17">
        <v>10.7</v>
      </c>
      <c r="M104" s="49">
        <v>12.21</v>
      </c>
      <c r="N104" s="49">
        <v>0.71805929919137468</v>
      </c>
      <c r="O104" s="55">
        <v>2.8840970350404311</v>
      </c>
      <c r="P104" s="64">
        <v>3.2911051212938007</v>
      </c>
      <c r="Q104" s="85">
        <f t="shared" si="2"/>
        <v>3.71</v>
      </c>
      <c r="R104" s="11" t="s">
        <v>20</v>
      </c>
      <c r="S104" s="11" t="s">
        <v>20</v>
      </c>
      <c r="T104" s="11" t="s">
        <v>20</v>
      </c>
      <c r="U104" s="11" t="s">
        <v>20</v>
      </c>
    </row>
    <row r="105" spans="1:21">
      <c r="A105" s="230"/>
      <c r="B105" s="9" t="s">
        <v>49</v>
      </c>
      <c r="C105" s="11">
        <v>7</v>
      </c>
      <c r="D105" s="11">
        <v>9</v>
      </c>
      <c r="E105" s="11">
        <v>9</v>
      </c>
      <c r="F105" s="11" t="s">
        <v>20</v>
      </c>
      <c r="G105" s="60">
        <v>2.3800000000000003</v>
      </c>
      <c r="H105" s="60">
        <v>3.06</v>
      </c>
      <c r="I105" s="60">
        <v>3.0599999999999992</v>
      </c>
      <c r="J105" s="59" t="s">
        <v>20</v>
      </c>
      <c r="K105" s="49">
        <v>2.9969999999999999</v>
      </c>
      <c r="L105" s="17">
        <v>8.5</v>
      </c>
      <c r="M105" s="49">
        <v>9.4349999999999987</v>
      </c>
      <c r="N105" s="49">
        <v>0.71805929919137468</v>
      </c>
      <c r="O105" s="55">
        <v>2.2788203753351208</v>
      </c>
      <c r="P105" s="64">
        <v>2.9919137466307277</v>
      </c>
      <c r="Q105" s="85">
        <f t="shared" si="2"/>
        <v>3.7299999999999995</v>
      </c>
      <c r="R105" s="11" t="s">
        <v>20</v>
      </c>
      <c r="S105" s="11" t="s">
        <v>20</v>
      </c>
      <c r="T105" s="11" t="s">
        <v>20</v>
      </c>
      <c r="U105" s="11" t="s">
        <v>20</v>
      </c>
    </row>
    <row r="106" spans="1:21">
      <c r="A106" s="230"/>
      <c r="B106" s="9" t="s">
        <v>50</v>
      </c>
      <c r="C106" s="11">
        <v>7</v>
      </c>
      <c r="D106" s="11">
        <v>9</v>
      </c>
      <c r="E106" s="11">
        <v>12</v>
      </c>
      <c r="F106" s="11" t="s">
        <v>20</v>
      </c>
      <c r="G106" s="60">
        <v>2.5</v>
      </c>
      <c r="H106" s="60">
        <v>3.2142857142857144</v>
      </c>
      <c r="I106" s="60">
        <v>4.2857142857142856</v>
      </c>
      <c r="J106" s="59" t="s">
        <v>20</v>
      </c>
      <c r="K106" s="49">
        <v>2.9969999999999999</v>
      </c>
      <c r="L106" s="17">
        <v>10</v>
      </c>
      <c r="M106" s="49">
        <v>10.545</v>
      </c>
      <c r="N106" s="49">
        <v>0.71805929919137468</v>
      </c>
      <c r="O106" s="55">
        <v>2.6809651474530831</v>
      </c>
      <c r="P106" s="64">
        <v>3.1415094339622645</v>
      </c>
      <c r="Q106" s="85">
        <f t="shared" si="2"/>
        <v>3.73</v>
      </c>
      <c r="R106" s="11" t="s">
        <v>20</v>
      </c>
      <c r="S106" s="11" t="s">
        <v>20</v>
      </c>
      <c r="T106" s="11" t="s">
        <v>20</v>
      </c>
      <c r="U106" s="11" t="s">
        <v>20</v>
      </c>
    </row>
    <row r="107" spans="1:21">
      <c r="A107" s="230"/>
      <c r="B107" s="9" t="s">
        <v>68</v>
      </c>
      <c r="C107" s="11">
        <v>7</v>
      </c>
      <c r="D107" s="11">
        <v>9</v>
      </c>
      <c r="E107" s="11">
        <v>18</v>
      </c>
      <c r="F107" s="11" t="s">
        <v>20</v>
      </c>
      <c r="G107" s="60">
        <v>2.2029411764705884</v>
      </c>
      <c r="H107" s="60">
        <v>2.8323529411764703</v>
      </c>
      <c r="I107" s="60">
        <v>5.6647058823529406</v>
      </c>
      <c r="J107" s="59" t="s">
        <v>20</v>
      </c>
      <c r="K107" s="49">
        <v>2.9969999999999999</v>
      </c>
      <c r="L107" s="17">
        <v>10.7</v>
      </c>
      <c r="M107" s="49">
        <v>12.21</v>
      </c>
      <c r="N107" s="49">
        <v>0.71805929919137468</v>
      </c>
      <c r="O107" s="55">
        <v>2.8840970350404311</v>
      </c>
      <c r="P107" s="64">
        <v>3.2911051212938007</v>
      </c>
      <c r="Q107" s="85">
        <f t="shared" si="2"/>
        <v>3.71</v>
      </c>
      <c r="R107" s="11" t="s">
        <v>20</v>
      </c>
      <c r="S107" s="11" t="s">
        <v>20</v>
      </c>
      <c r="T107" s="11" t="s">
        <v>20</v>
      </c>
      <c r="U107" s="11" t="s">
        <v>20</v>
      </c>
    </row>
    <row r="108" spans="1:21">
      <c r="A108" s="230"/>
      <c r="B108" s="9" t="s">
        <v>69</v>
      </c>
      <c r="C108" s="11">
        <v>7</v>
      </c>
      <c r="D108" s="11">
        <v>9</v>
      </c>
      <c r="E108" s="11" t="s">
        <v>60</v>
      </c>
      <c r="F108" s="11" t="s">
        <v>20</v>
      </c>
      <c r="G108" s="60">
        <v>1.8724999999999996</v>
      </c>
      <c r="H108" s="60">
        <v>2.4074999999999998</v>
      </c>
      <c r="I108" s="60">
        <v>6.4200000000000008</v>
      </c>
      <c r="J108" s="59" t="s">
        <v>20</v>
      </c>
      <c r="K108" s="49">
        <v>2.9969999999999999</v>
      </c>
      <c r="L108" s="17">
        <v>10.7</v>
      </c>
      <c r="M108" s="49">
        <v>12.21</v>
      </c>
      <c r="N108" s="49">
        <v>0.71805929919137468</v>
      </c>
      <c r="O108" s="55">
        <v>2.8840970350404311</v>
      </c>
      <c r="P108" s="64">
        <v>3.2911051212938007</v>
      </c>
      <c r="Q108" s="85">
        <f t="shared" si="2"/>
        <v>3.71</v>
      </c>
      <c r="R108" s="11" t="s">
        <v>20</v>
      </c>
      <c r="S108" s="11" t="s">
        <v>20</v>
      </c>
      <c r="T108" s="11" t="s">
        <v>20</v>
      </c>
      <c r="U108" s="11" t="s">
        <v>20</v>
      </c>
    </row>
    <row r="109" spans="1:21">
      <c r="A109" s="230"/>
      <c r="B109" s="9" t="s">
        <v>56</v>
      </c>
      <c r="C109" s="11">
        <v>7</v>
      </c>
      <c r="D109" s="11">
        <v>12</v>
      </c>
      <c r="E109" s="11">
        <v>12</v>
      </c>
      <c r="F109" s="11" t="s">
        <v>20</v>
      </c>
      <c r="G109" s="60">
        <v>2.2806451612903227</v>
      </c>
      <c r="H109" s="60">
        <v>3.9096774193548387</v>
      </c>
      <c r="I109" s="60">
        <v>3.9096774193548378</v>
      </c>
      <c r="J109" s="59" t="s">
        <v>20</v>
      </c>
      <c r="K109" s="49">
        <v>2.9969999999999999</v>
      </c>
      <c r="L109" s="17">
        <v>10.1</v>
      </c>
      <c r="M109" s="49">
        <v>11.1</v>
      </c>
      <c r="N109" s="49">
        <v>0.71805929919137468</v>
      </c>
      <c r="O109" s="55">
        <v>2.7223719676549862</v>
      </c>
      <c r="P109" s="64">
        <v>3.1415094339622645</v>
      </c>
      <c r="Q109" s="85">
        <f t="shared" si="2"/>
        <v>3.7100000000000004</v>
      </c>
      <c r="R109" s="11" t="s">
        <v>20</v>
      </c>
      <c r="S109" s="11" t="s">
        <v>20</v>
      </c>
      <c r="T109" s="11" t="s">
        <v>20</v>
      </c>
      <c r="U109" s="11" t="s">
        <v>20</v>
      </c>
    </row>
    <row r="110" spans="1:21">
      <c r="A110" s="230"/>
      <c r="B110" s="9" t="s">
        <v>70</v>
      </c>
      <c r="C110" s="11">
        <v>7</v>
      </c>
      <c r="D110" s="11">
        <v>12</v>
      </c>
      <c r="E110" s="11">
        <v>18</v>
      </c>
      <c r="F110" s="11" t="s">
        <v>20</v>
      </c>
      <c r="G110" s="60">
        <v>2.0243243243243243</v>
      </c>
      <c r="H110" s="60">
        <v>3.4702702702702704</v>
      </c>
      <c r="I110" s="60">
        <v>5.2054054054054051</v>
      </c>
      <c r="J110" s="59" t="s">
        <v>20</v>
      </c>
      <c r="K110" s="49">
        <v>2.9969999999999999</v>
      </c>
      <c r="L110" s="17">
        <v>10.7</v>
      </c>
      <c r="M110" s="49">
        <v>12.21</v>
      </c>
      <c r="N110" s="49">
        <v>0.71805929919137468</v>
      </c>
      <c r="O110" s="55">
        <v>2.8918918918918917</v>
      </c>
      <c r="P110" s="64">
        <v>3.2911051212938007</v>
      </c>
      <c r="Q110" s="85">
        <f t="shared" si="2"/>
        <v>3.7</v>
      </c>
      <c r="R110" s="11" t="s">
        <v>20</v>
      </c>
      <c r="S110" s="11" t="s">
        <v>20</v>
      </c>
      <c r="T110" s="11" t="s">
        <v>20</v>
      </c>
      <c r="U110" s="11" t="s">
        <v>20</v>
      </c>
    </row>
    <row r="111" spans="1:21">
      <c r="A111" s="230"/>
      <c r="B111" s="9" t="s">
        <v>71</v>
      </c>
      <c r="C111" s="11">
        <v>7</v>
      </c>
      <c r="D111" s="11">
        <v>12</v>
      </c>
      <c r="E111" s="11" t="s">
        <v>60</v>
      </c>
      <c r="F111" s="11" t="s">
        <v>20</v>
      </c>
      <c r="G111" s="60">
        <v>1.7418604651162788</v>
      </c>
      <c r="H111" s="60">
        <v>2.9860465116279067</v>
      </c>
      <c r="I111" s="60">
        <v>5.9720930232558143</v>
      </c>
      <c r="J111" s="59" t="s">
        <v>20</v>
      </c>
      <c r="K111" s="49">
        <v>2.9969999999999999</v>
      </c>
      <c r="L111" s="17">
        <v>10.7</v>
      </c>
      <c r="M111" s="49">
        <v>12.21</v>
      </c>
      <c r="N111" s="49">
        <v>0.71805929919137468</v>
      </c>
      <c r="O111" s="55">
        <v>2.8918918918918917</v>
      </c>
      <c r="P111" s="64">
        <v>3.2911051212938007</v>
      </c>
      <c r="Q111" s="85">
        <f t="shared" si="2"/>
        <v>3.7</v>
      </c>
      <c r="R111" s="11" t="s">
        <v>20</v>
      </c>
      <c r="S111" s="11" t="s">
        <v>20</v>
      </c>
      <c r="T111" s="11" t="s">
        <v>20</v>
      </c>
      <c r="U111" s="11" t="s">
        <v>20</v>
      </c>
    </row>
    <row r="112" spans="1:21">
      <c r="A112" s="230"/>
      <c r="B112" s="9" t="s">
        <v>72</v>
      </c>
      <c r="C112" s="11">
        <v>7</v>
      </c>
      <c r="D112" s="11">
        <v>18</v>
      </c>
      <c r="E112" s="11">
        <v>18</v>
      </c>
      <c r="F112" s="11" t="s">
        <v>20</v>
      </c>
      <c r="G112" s="60">
        <v>1.7418604651162788</v>
      </c>
      <c r="H112" s="60">
        <v>4.4790697674418603</v>
      </c>
      <c r="I112" s="60">
        <v>4.4790697674418603</v>
      </c>
      <c r="J112" s="59" t="s">
        <v>20</v>
      </c>
      <c r="K112" s="49">
        <v>2.9969999999999999</v>
      </c>
      <c r="L112" s="17">
        <v>10.7</v>
      </c>
      <c r="M112" s="49">
        <v>12.21</v>
      </c>
      <c r="N112" s="49">
        <v>0.71805929919137468</v>
      </c>
      <c r="O112" s="55">
        <v>2.8997289972899729</v>
      </c>
      <c r="P112" s="66">
        <v>3.2911051212938007</v>
      </c>
      <c r="Q112" s="85">
        <f t="shared" si="2"/>
        <v>3.69</v>
      </c>
      <c r="R112" s="11" t="s">
        <v>20</v>
      </c>
      <c r="S112" s="11" t="s">
        <v>20</v>
      </c>
      <c r="T112" s="11" t="s">
        <v>20</v>
      </c>
      <c r="U112" s="11" t="s">
        <v>20</v>
      </c>
    </row>
    <row r="113" spans="1:21">
      <c r="A113" s="230"/>
      <c r="B113" s="9" t="s">
        <v>51</v>
      </c>
      <c r="C113" s="11">
        <v>9</v>
      </c>
      <c r="D113" s="11">
        <v>9</v>
      </c>
      <c r="E113" s="11">
        <v>9</v>
      </c>
      <c r="F113" s="11" t="s">
        <v>20</v>
      </c>
      <c r="G113" s="60">
        <v>3.333333333333333</v>
      </c>
      <c r="H113" s="60">
        <v>3.333333333333333</v>
      </c>
      <c r="I113" s="60">
        <v>3.3333333333333339</v>
      </c>
      <c r="J113" s="59" t="s">
        <v>20</v>
      </c>
      <c r="K113" s="49">
        <v>2.9969999999999999</v>
      </c>
      <c r="L113" s="17">
        <v>10</v>
      </c>
      <c r="M113" s="49">
        <v>10.545</v>
      </c>
      <c r="N113" s="49">
        <v>0.71805929919137468</v>
      </c>
      <c r="O113" s="55">
        <v>2.6954177897574123</v>
      </c>
      <c r="P113" s="64">
        <v>3.1415094339622645</v>
      </c>
      <c r="Q113" s="85">
        <f t="shared" si="2"/>
        <v>3.71</v>
      </c>
      <c r="R113" s="11" t="s">
        <v>20</v>
      </c>
      <c r="S113" s="11" t="s">
        <v>20</v>
      </c>
      <c r="T113" s="11" t="s">
        <v>20</v>
      </c>
      <c r="U113" s="11" t="s">
        <v>20</v>
      </c>
    </row>
    <row r="114" spans="1:21">
      <c r="A114" s="230"/>
      <c r="B114" s="9" t="s">
        <v>52</v>
      </c>
      <c r="C114" s="11">
        <v>9</v>
      </c>
      <c r="D114" s="11">
        <v>9</v>
      </c>
      <c r="E114" s="11">
        <v>12</v>
      </c>
      <c r="F114" s="11" t="s">
        <v>20</v>
      </c>
      <c r="G114" s="60">
        <v>3.03</v>
      </c>
      <c r="H114" s="60">
        <v>3.03</v>
      </c>
      <c r="I114" s="60">
        <v>4.0399999999999991</v>
      </c>
      <c r="J114" s="59" t="s">
        <v>20</v>
      </c>
      <c r="K114" s="49">
        <v>2.9969999999999999</v>
      </c>
      <c r="L114" s="17">
        <v>10.1</v>
      </c>
      <c r="M114" s="49">
        <v>11.1</v>
      </c>
      <c r="N114" s="49">
        <v>0.71805929919137468</v>
      </c>
      <c r="O114" s="55">
        <v>2.7223719676549862</v>
      </c>
      <c r="P114" s="64">
        <v>3.1415094339622645</v>
      </c>
      <c r="Q114" s="85">
        <f t="shared" si="2"/>
        <v>3.7100000000000004</v>
      </c>
      <c r="R114" s="11" t="s">
        <v>20</v>
      </c>
      <c r="S114" s="11" t="s">
        <v>20</v>
      </c>
      <c r="T114" s="11" t="s">
        <v>20</v>
      </c>
      <c r="U114" s="11" t="s">
        <v>20</v>
      </c>
    </row>
    <row r="115" spans="1:21">
      <c r="A115" s="230"/>
      <c r="B115" s="9" t="s">
        <v>73</v>
      </c>
      <c r="C115" s="11">
        <v>9</v>
      </c>
      <c r="D115" s="11">
        <v>9</v>
      </c>
      <c r="E115" s="11">
        <v>18</v>
      </c>
      <c r="F115" s="11" t="s">
        <v>20</v>
      </c>
      <c r="G115" s="60">
        <v>2.6749999999999998</v>
      </c>
      <c r="H115" s="60">
        <v>2.6749999999999998</v>
      </c>
      <c r="I115" s="60">
        <v>5.3499999999999988</v>
      </c>
      <c r="J115" s="59" t="s">
        <v>20</v>
      </c>
      <c r="K115" s="49">
        <v>2.9969999999999999</v>
      </c>
      <c r="L115" s="17">
        <v>10.7</v>
      </c>
      <c r="M115" s="49">
        <v>12.21</v>
      </c>
      <c r="N115" s="49">
        <v>0.71805929919137468</v>
      </c>
      <c r="O115" s="55">
        <v>2.8997289972899729</v>
      </c>
      <c r="P115" s="64">
        <v>3.2911051212938007</v>
      </c>
      <c r="Q115" s="85">
        <f t="shared" si="2"/>
        <v>3.69</v>
      </c>
      <c r="R115" s="11" t="s">
        <v>20</v>
      </c>
      <c r="S115" s="11" t="s">
        <v>20</v>
      </c>
      <c r="T115" s="11" t="s">
        <v>20</v>
      </c>
      <c r="U115" s="11" t="s">
        <v>20</v>
      </c>
    </row>
    <row r="116" spans="1:21">
      <c r="A116" s="230"/>
      <c r="B116" s="9" t="s">
        <v>57</v>
      </c>
      <c r="C116" s="11">
        <v>9</v>
      </c>
      <c r="D116" s="11">
        <v>12</v>
      </c>
      <c r="E116" s="11">
        <v>12</v>
      </c>
      <c r="F116" s="11" t="s">
        <v>20</v>
      </c>
      <c r="G116" s="60">
        <v>2.918181818181818</v>
      </c>
      <c r="H116" s="60">
        <v>3.8909090909090907</v>
      </c>
      <c r="I116" s="60">
        <v>3.8909090909090907</v>
      </c>
      <c r="J116" s="59" t="s">
        <v>20</v>
      </c>
      <c r="K116" s="49">
        <v>2.9969999999999999</v>
      </c>
      <c r="L116" s="17">
        <v>10.7</v>
      </c>
      <c r="M116" s="49">
        <v>12.21</v>
      </c>
      <c r="N116" s="49">
        <v>0.71805929919137468</v>
      </c>
      <c r="O116" s="55">
        <v>2.8840970350404311</v>
      </c>
      <c r="P116" s="64">
        <v>3.2911051212938007</v>
      </c>
      <c r="Q116" s="85">
        <f t="shared" si="2"/>
        <v>3.71</v>
      </c>
      <c r="R116" s="11" t="s">
        <v>20</v>
      </c>
      <c r="S116" s="11" t="s">
        <v>20</v>
      </c>
      <c r="T116" s="11" t="s">
        <v>20</v>
      </c>
      <c r="U116" s="11" t="s">
        <v>20</v>
      </c>
    </row>
    <row r="117" spans="1:21">
      <c r="A117" s="230"/>
      <c r="B117" s="9" t="s">
        <v>75</v>
      </c>
      <c r="C117" s="11">
        <v>9</v>
      </c>
      <c r="D117" s="11">
        <v>12</v>
      </c>
      <c r="E117" s="11">
        <v>18</v>
      </c>
      <c r="F117" s="11" t="s">
        <v>20</v>
      </c>
      <c r="G117" s="60">
        <v>2.4692307692307689</v>
      </c>
      <c r="H117" s="60">
        <v>3.2923076923076922</v>
      </c>
      <c r="I117" s="60">
        <v>4.9384615384615378</v>
      </c>
      <c r="J117" s="59" t="s">
        <v>20</v>
      </c>
      <c r="K117" s="49">
        <v>2.9969999999999999</v>
      </c>
      <c r="L117" s="17">
        <v>10.7</v>
      </c>
      <c r="M117" s="49">
        <v>12.21</v>
      </c>
      <c r="N117" s="49">
        <v>0.71805929919137468</v>
      </c>
      <c r="O117" s="55">
        <v>2.8918918918918917</v>
      </c>
      <c r="P117" s="64">
        <v>3.2911051212938007</v>
      </c>
      <c r="Q117" s="85">
        <f t="shared" si="2"/>
        <v>3.7</v>
      </c>
      <c r="R117" s="11" t="s">
        <v>20</v>
      </c>
      <c r="S117" s="11" t="s">
        <v>20</v>
      </c>
      <c r="T117" s="11" t="s">
        <v>20</v>
      </c>
      <c r="U117" s="11" t="s">
        <v>20</v>
      </c>
    </row>
    <row r="118" spans="1:21">
      <c r="A118" s="230"/>
      <c r="B118" s="9" t="s">
        <v>76</v>
      </c>
      <c r="C118" s="11">
        <v>9</v>
      </c>
      <c r="D118" s="11">
        <v>12</v>
      </c>
      <c r="E118" s="11" t="s">
        <v>60</v>
      </c>
      <c r="F118" s="11" t="s">
        <v>20</v>
      </c>
      <c r="G118" s="60">
        <v>2.1399999999999997</v>
      </c>
      <c r="H118" s="60">
        <v>2.8533333333333331</v>
      </c>
      <c r="I118" s="60">
        <v>5.7066666666666652</v>
      </c>
      <c r="J118" s="59" t="s">
        <v>20</v>
      </c>
      <c r="K118" s="49">
        <v>2.9969999999999999</v>
      </c>
      <c r="L118" s="17">
        <v>10.7</v>
      </c>
      <c r="M118" s="49">
        <v>12.21</v>
      </c>
      <c r="N118" s="49">
        <v>0.71805929919137468</v>
      </c>
      <c r="O118" s="55">
        <v>2.8918918918918917</v>
      </c>
      <c r="P118" s="64">
        <v>3.2911051212938007</v>
      </c>
      <c r="Q118" s="85">
        <f t="shared" si="2"/>
        <v>3.7</v>
      </c>
      <c r="R118" s="11" t="s">
        <v>20</v>
      </c>
      <c r="S118" s="11" t="s">
        <v>20</v>
      </c>
      <c r="T118" s="11" t="s">
        <v>20</v>
      </c>
      <c r="U118" s="11" t="s">
        <v>20</v>
      </c>
    </row>
    <row r="119" spans="1:21">
      <c r="A119" s="230"/>
      <c r="B119" s="9" t="s">
        <v>77</v>
      </c>
      <c r="C119" s="11">
        <v>9</v>
      </c>
      <c r="D119" s="11">
        <v>18</v>
      </c>
      <c r="E119" s="11">
        <v>18</v>
      </c>
      <c r="F119" s="11" t="s">
        <v>20</v>
      </c>
      <c r="G119" s="60">
        <v>2.1399999999999997</v>
      </c>
      <c r="H119" s="60">
        <v>4.2799999999999994</v>
      </c>
      <c r="I119" s="60">
        <v>4.2799999999999994</v>
      </c>
      <c r="J119" s="59" t="s">
        <v>20</v>
      </c>
      <c r="K119" s="49">
        <v>2.9969999999999999</v>
      </c>
      <c r="L119" s="17">
        <v>10.7</v>
      </c>
      <c r="M119" s="49">
        <v>12.21</v>
      </c>
      <c r="N119" s="49">
        <v>0.71805929919137468</v>
      </c>
      <c r="O119" s="55">
        <v>2.8997289972899729</v>
      </c>
      <c r="P119" s="66">
        <v>3.2911051212938007</v>
      </c>
      <c r="Q119" s="85">
        <f t="shared" si="2"/>
        <v>3.69</v>
      </c>
      <c r="R119" s="11" t="s">
        <v>20</v>
      </c>
      <c r="S119" s="11" t="s">
        <v>20</v>
      </c>
      <c r="T119" s="11" t="s">
        <v>20</v>
      </c>
      <c r="U119" s="11" t="s">
        <v>20</v>
      </c>
    </row>
    <row r="120" spans="1:21">
      <c r="A120" s="230"/>
      <c r="B120" s="9" t="s">
        <v>78</v>
      </c>
      <c r="C120" s="11">
        <v>12</v>
      </c>
      <c r="D120" s="11">
        <v>12</v>
      </c>
      <c r="E120" s="11">
        <v>12</v>
      </c>
      <c r="F120" s="11" t="s">
        <v>20</v>
      </c>
      <c r="G120" s="60">
        <v>3.5666666666666664</v>
      </c>
      <c r="H120" s="60">
        <v>3.5666666666666664</v>
      </c>
      <c r="I120" s="60">
        <v>3.5666666666666664</v>
      </c>
      <c r="J120" s="59" t="s">
        <v>20</v>
      </c>
      <c r="K120" s="49">
        <v>2.9969999999999999</v>
      </c>
      <c r="L120" s="17">
        <v>10.7</v>
      </c>
      <c r="M120" s="49">
        <v>12.21</v>
      </c>
      <c r="N120" s="49">
        <v>0.71805929919137468</v>
      </c>
      <c r="O120" s="55">
        <v>2.8840970350404311</v>
      </c>
      <c r="P120" s="64">
        <v>3.2911051212938007</v>
      </c>
      <c r="Q120" s="85">
        <f t="shared" si="2"/>
        <v>3.71</v>
      </c>
      <c r="R120" s="11" t="s">
        <v>20</v>
      </c>
      <c r="S120" s="11" t="s">
        <v>20</v>
      </c>
      <c r="T120" s="11" t="s">
        <v>20</v>
      </c>
      <c r="U120" s="11" t="s">
        <v>20</v>
      </c>
    </row>
    <row r="121" spans="1:21">
      <c r="A121" s="230"/>
      <c r="B121" s="9" t="s">
        <v>79</v>
      </c>
      <c r="C121" s="11">
        <v>12</v>
      </c>
      <c r="D121" s="11">
        <v>12</v>
      </c>
      <c r="E121" s="11">
        <v>18</v>
      </c>
      <c r="F121" s="11" t="s">
        <v>20</v>
      </c>
      <c r="G121" s="60">
        <v>3.0571428571428569</v>
      </c>
      <c r="H121" s="60">
        <v>3.0571428571428569</v>
      </c>
      <c r="I121" s="60">
        <v>4.5857142857142854</v>
      </c>
      <c r="J121" s="59" t="s">
        <v>20</v>
      </c>
      <c r="K121" s="49">
        <v>2.9969999999999999</v>
      </c>
      <c r="L121" s="17">
        <v>10.7</v>
      </c>
      <c r="M121" s="49">
        <v>12.21</v>
      </c>
      <c r="N121" s="49">
        <v>0.71805929919137468</v>
      </c>
      <c r="O121" s="55">
        <v>2.8997289972899729</v>
      </c>
      <c r="P121" s="66">
        <v>3.2911051212938007</v>
      </c>
      <c r="Q121" s="85">
        <f t="shared" si="2"/>
        <v>3.69</v>
      </c>
      <c r="R121" s="11" t="s">
        <v>20</v>
      </c>
      <c r="S121" s="11" t="s">
        <v>20</v>
      </c>
      <c r="T121" s="11" t="s">
        <v>20</v>
      </c>
      <c r="U121" s="11" t="s">
        <v>20</v>
      </c>
    </row>
    <row r="122" spans="1:21">
      <c r="A122" s="230"/>
      <c r="B122" s="9" t="s">
        <v>80</v>
      </c>
      <c r="C122" s="11">
        <v>12</v>
      </c>
      <c r="D122" s="11">
        <v>12</v>
      </c>
      <c r="E122" s="11" t="s">
        <v>60</v>
      </c>
      <c r="F122" s="11" t="s">
        <v>20</v>
      </c>
      <c r="G122" s="60">
        <v>2.6749999999999998</v>
      </c>
      <c r="H122" s="60">
        <v>2.6749999999999998</v>
      </c>
      <c r="I122" s="60">
        <v>5.3499999999999988</v>
      </c>
      <c r="J122" s="59" t="s">
        <v>20</v>
      </c>
      <c r="K122" s="49">
        <v>2.9969999999999999</v>
      </c>
      <c r="L122" s="17">
        <v>10.7</v>
      </c>
      <c r="M122" s="49">
        <v>12.21</v>
      </c>
      <c r="N122" s="49">
        <v>0.71805929919137468</v>
      </c>
      <c r="O122" s="55">
        <v>2.8997289972899729</v>
      </c>
      <c r="P122" s="66">
        <v>3.2911051212938007</v>
      </c>
      <c r="Q122" s="85">
        <f t="shared" si="2"/>
        <v>3.69</v>
      </c>
      <c r="R122" s="11" t="s">
        <v>20</v>
      </c>
      <c r="S122" s="11" t="s">
        <v>20</v>
      </c>
      <c r="T122" s="11" t="s">
        <v>20</v>
      </c>
      <c r="U122" s="11" t="s">
        <v>20</v>
      </c>
    </row>
    <row r="123" spans="1:21">
      <c r="A123" s="231"/>
      <c r="B123" s="9" t="s">
        <v>81</v>
      </c>
      <c r="C123" s="11">
        <v>12</v>
      </c>
      <c r="D123" s="11">
        <v>18</v>
      </c>
      <c r="E123" s="11">
        <v>18</v>
      </c>
      <c r="F123" s="11" t="s">
        <v>20</v>
      </c>
      <c r="G123" s="60">
        <v>2.6749999999999998</v>
      </c>
      <c r="H123" s="60">
        <v>4.0124999999999993</v>
      </c>
      <c r="I123" s="60">
        <v>4.0124999999999993</v>
      </c>
      <c r="J123" s="59" t="s">
        <v>20</v>
      </c>
      <c r="K123" s="49">
        <v>2.9969999999999999</v>
      </c>
      <c r="L123" s="17">
        <v>10.7</v>
      </c>
      <c r="M123" s="49">
        <v>12.21</v>
      </c>
      <c r="N123" s="49">
        <v>0.71805929919137468</v>
      </c>
      <c r="O123" s="55">
        <v>2.8997289972899729</v>
      </c>
      <c r="P123" s="66">
        <v>3.2911051212938007</v>
      </c>
      <c r="Q123" s="85">
        <f t="shared" si="2"/>
        <v>3.69</v>
      </c>
      <c r="R123" s="11" t="s">
        <v>20</v>
      </c>
      <c r="S123" s="11" t="s">
        <v>20</v>
      </c>
      <c r="T123" s="11" t="s">
        <v>20</v>
      </c>
      <c r="U123" s="11" t="s">
        <v>20</v>
      </c>
    </row>
    <row r="124" spans="1:21">
      <c r="A124" s="209" t="s">
        <v>82</v>
      </c>
      <c r="B124" s="9" t="s">
        <v>83</v>
      </c>
      <c r="C124" s="11">
        <v>7</v>
      </c>
      <c r="D124" s="11">
        <v>7</v>
      </c>
      <c r="E124" s="11">
        <v>7</v>
      </c>
      <c r="F124" s="11">
        <v>7</v>
      </c>
      <c r="G124" s="61">
        <v>2.5</v>
      </c>
      <c r="H124" s="61">
        <v>2.5</v>
      </c>
      <c r="I124" s="61">
        <v>2.5</v>
      </c>
      <c r="J124" s="61">
        <v>2.5</v>
      </c>
      <c r="K124" s="66">
        <v>3.8849999999999998</v>
      </c>
      <c r="L124" s="65">
        <v>10</v>
      </c>
      <c r="M124" s="66">
        <v>11.1</v>
      </c>
      <c r="N124" s="66">
        <v>0.80781671159029655</v>
      </c>
      <c r="O124" s="55">
        <v>2.5380710659898478</v>
      </c>
      <c r="P124" s="66">
        <v>2.9919137466307277</v>
      </c>
      <c r="Q124" s="85">
        <f t="shared" si="2"/>
        <v>3.94</v>
      </c>
      <c r="R124" s="11" t="s">
        <v>20</v>
      </c>
      <c r="S124" s="11" t="s">
        <v>20</v>
      </c>
      <c r="T124" s="11" t="s">
        <v>20</v>
      </c>
      <c r="U124" s="11" t="s">
        <v>20</v>
      </c>
    </row>
    <row r="125" spans="1:21">
      <c r="A125" s="232"/>
      <c r="B125" s="9" t="s">
        <v>84</v>
      </c>
      <c r="C125" s="11">
        <v>7</v>
      </c>
      <c r="D125" s="11">
        <v>7</v>
      </c>
      <c r="E125" s="11">
        <v>7</v>
      </c>
      <c r="F125" s="11">
        <v>9</v>
      </c>
      <c r="G125" s="61">
        <v>2.3566666666666665</v>
      </c>
      <c r="H125" s="61">
        <v>2.3566666666666665</v>
      </c>
      <c r="I125" s="61">
        <v>2.3566666666666665</v>
      </c>
      <c r="J125" s="61">
        <v>3.03</v>
      </c>
      <c r="K125" s="66">
        <v>3.8849999999999998</v>
      </c>
      <c r="L125" s="65">
        <v>10.1</v>
      </c>
      <c r="M125" s="66">
        <v>11.654999999999999</v>
      </c>
      <c r="N125" s="66">
        <v>0.80781671159029655</v>
      </c>
      <c r="O125" s="55">
        <v>2.6370757180156659</v>
      </c>
      <c r="P125" s="66">
        <v>3.1415094339622645</v>
      </c>
      <c r="Q125" s="85">
        <f t="shared" si="2"/>
        <v>3.8299999999999996</v>
      </c>
      <c r="R125" s="11" t="s">
        <v>20</v>
      </c>
      <c r="S125" s="11" t="s">
        <v>20</v>
      </c>
      <c r="T125" s="11" t="s">
        <v>20</v>
      </c>
      <c r="U125" s="11" t="s">
        <v>20</v>
      </c>
    </row>
    <row r="126" spans="1:21">
      <c r="A126" s="232"/>
      <c r="B126" s="9" t="s">
        <v>85</v>
      </c>
      <c r="C126" s="11">
        <v>7</v>
      </c>
      <c r="D126" s="11">
        <v>7</v>
      </c>
      <c r="E126" s="11">
        <v>7</v>
      </c>
      <c r="F126" s="11">
        <v>12</v>
      </c>
      <c r="G126" s="61">
        <v>2.3121212121212125</v>
      </c>
      <c r="H126" s="61">
        <v>2.3121212121212125</v>
      </c>
      <c r="I126" s="61">
        <v>2.3121212121212125</v>
      </c>
      <c r="J126" s="61">
        <v>3.963636363636363</v>
      </c>
      <c r="K126" s="66">
        <v>3.8849999999999998</v>
      </c>
      <c r="L126" s="65">
        <v>10.9</v>
      </c>
      <c r="M126" s="66">
        <v>12.21</v>
      </c>
      <c r="N126" s="66">
        <v>0.80781671159029655</v>
      </c>
      <c r="O126" s="55">
        <v>2.8835978835978837</v>
      </c>
      <c r="P126" s="66">
        <v>3.2911051212938007</v>
      </c>
      <c r="Q126" s="85">
        <f t="shared" si="2"/>
        <v>3.78</v>
      </c>
      <c r="R126" s="11" t="s">
        <v>20</v>
      </c>
      <c r="S126" s="11" t="s">
        <v>20</v>
      </c>
      <c r="T126" s="11" t="s">
        <v>20</v>
      </c>
      <c r="U126" s="11" t="s">
        <v>20</v>
      </c>
    </row>
    <row r="127" spans="1:21">
      <c r="A127" s="232"/>
      <c r="B127" s="9" t="s">
        <v>86</v>
      </c>
      <c r="C127" s="11">
        <v>7</v>
      </c>
      <c r="D127" s="11">
        <v>7</v>
      </c>
      <c r="E127" s="11">
        <v>7</v>
      </c>
      <c r="F127" s="11">
        <v>18</v>
      </c>
      <c r="G127" s="61">
        <v>1.9923076923076923</v>
      </c>
      <c r="H127" s="61">
        <v>1.9923076923076923</v>
      </c>
      <c r="I127" s="61">
        <v>1.9923076923076923</v>
      </c>
      <c r="J127" s="61">
        <v>5.1230769230769226</v>
      </c>
      <c r="K127" s="66">
        <v>3.8849999999999998</v>
      </c>
      <c r="L127" s="65">
        <v>11.1</v>
      </c>
      <c r="M127" s="66">
        <v>13.319999999999999</v>
      </c>
      <c r="N127" s="66">
        <v>0.80781671159029655</v>
      </c>
      <c r="O127" s="55">
        <v>2.975871313672922</v>
      </c>
      <c r="P127" s="66">
        <v>3.8894878706199463</v>
      </c>
      <c r="Q127" s="85">
        <f t="shared" si="2"/>
        <v>3.73</v>
      </c>
      <c r="R127" s="11" t="s">
        <v>20</v>
      </c>
      <c r="S127" s="11" t="s">
        <v>20</v>
      </c>
      <c r="T127" s="11" t="s">
        <v>20</v>
      </c>
      <c r="U127" s="11" t="s">
        <v>20</v>
      </c>
    </row>
    <row r="128" spans="1:21">
      <c r="A128" s="232"/>
      <c r="B128" s="9" t="s">
        <v>87</v>
      </c>
      <c r="C128" s="11">
        <v>7</v>
      </c>
      <c r="D128" s="11">
        <v>7</v>
      </c>
      <c r="E128" s="11">
        <v>7</v>
      </c>
      <c r="F128" s="11" t="s">
        <v>60</v>
      </c>
      <c r="G128" s="61">
        <v>1.7266666666666666</v>
      </c>
      <c r="H128" s="61">
        <v>1.7266666666666666</v>
      </c>
      <c r="I128" s="61">
        <v>1.7266666666666666</v>
      </c>
      <c r="J128" s="61">
        <v>5.92</v>
      </c>
      <c r="K128" s="66">
        <v>3.8849999999999998</v>
      </c>
      <c r="L128" s="65">
        <v>11.1</v>
      </c>
      <c r="M128" s="66">
        <v>13.319999999999999</v>
      </c>
      <c r="N128" s="66">
        <v>0.80781671159029655</v>
      </c>
      <c r="O128" s="55">
        <v>2.975871313672922</v>
      </c>
      <c r="P128" s="66">
        <v>3.8894878706199463</v>
      </c>
      <c r="Q128" s="85">
        <f t="shared" si="2"/>
        <v>3.73</v>
      </c>
      <c r="R128" s="11" t="s">
        <v>20</v>
      </c>
      <c r="S128" s="11" t="s">
        <v>20</v>
      </c>
      <c r="T128" s="11" t="s">
        <v>20</v>
      </c>
      <c r="U128" s="11" t="s">
        <v>20</v>
      </c>
    </row>
    <row r="129" spans="1:21">
      <c r="A129" s="232"/>
      <c r="B129" s="9" t="s">
        <v>88</v>
      </c>
      <c r="C129" s="11">
        <v>7</v>
      </c>
      <c r="D129" s="11">
        <v>7</v>
      </c>
      <c r="E129" s="11">
        <v>9</v>
      </c>
      <c r="F129" s="11">
        <v>9</v>
      </c>
      <c r="G129" s="61">
        <v>2.3843749999999999</v>
      </c>
      <c r="H129" s="61">
        <v>2.3843749999999999</v>
      </c>
      <c r="I129" s="61">
        <v>3.0656249999999998</v>
      </c>
      <c r="J129" s="61">
        <v>3.0656249999999994</v>
      </c>
      <c r="K129" s="66">
        <v>3.8849999999999998</v>
      </c>
      <c r="L129" s="65">
        <v>10.9</v>
      </c>
      <c r="M129" s="66">
        <v>12.21</v>
      </c>
      <c r="N129" s="66">
        <v>0.80781671159029655</v>
      </c>
      <c r="O129" s="55">
        <v>2.8835978835978837</v>
      </c>
      <c r="P129" s="66">
        <v>3.2911051212938007</v>
      </c>
      <c r="Q129" s="85">
        <f t="shared" si="2"/>
        <v>3.78</v>
      </c>
      <c r="R129" s="11" t="s">
        <v>20</v>
      </c>
      <c r="S129" s="11" t="s">
        <v>20</v>
      </c>
      <c r="T129" s="11" t="s">
        <v>20</v>
      </c>
      <c r="U129" s="11" t="s">
        <v>20</v>
      </c>
    </row>
    <row r="130" spans="1:21">
      <c r="A130" s="232"/>
      <c r="B130" s="9" t="s">
        <v>89</v>
      </c>
      <c r="C130" s="11">
        <v>7</v>
      </c>
      <c r="D130" s="11">
        <v>7</v>
      </c>
      <c r="E130" s="11">
        <v>9</v>
      </c>
      <c r="F130" s="11">
        <v>12</v>
      </c>
      <c r="G130" s="61">
        <v>2.2199999999999998</v>
      </c>
      <c r="H130" s="61">
        <v>2.2199999999999998</v>
      </c>
      <c r="I130" s="61">
        <v>2.8542857142857141</v>
      </c>
      <c r="J130" s="61">
        <v>3.8057142857142852</v>
      </c>
      <c r="K130" s="66">
        <v>3.8849999999999998</v>
      </c>
      <c r="L130" s="65">
        <v>11.1</v>
      </c>
      <c r="M130" s="66">
        <v>12.764999999999999</v>
      </c>
      <c r="N130" s="66">
        <v>0.80781671159029655</v>
      </c>
      <c r="O130" s="55">
        <v>2.9365079365079363</v>
      </c>
      <c r="P130" s="66">
        <v>3.5902964959568733</v>
      </c>
      <c r="Q130" s="85">
        <f t="shared" si="2"/>
        <v>3.7800000000000002</v>
      </c>
      <c r="R130" s="11" t="s">
        <v>20</v>
      </c>
      <c r="S130" s="11" t="s">
        <v>20</v>
      </c>
      <c r="T130" s="11" t="s">
        <v>20</v>
      </c>
      <c r="U130" s="11" t="s">
        <v>20</v>
      </c>
    </row>
    <row r="131" spans="1:21">
      <c r="A131" s="232"/>
      <c r="B131" s="9" t="s">
        <v>90</v>
      </c>
      <c r="C131" s="11">
        <v>7</v>
      </c>
      <c r="D131" s="11">
        <v>7</v>
      </c>
      <c r="E131" s="11">
        <v>9</v>
      </c>
      <c r="F131" s="11">
        <v>18</v>
      </c>
      <c r="G131" s="61">
        <v>1.8951219512195123</v>
      </c>
      <c r="H131" s="61">
        <v>1.8951219512195123</v>
      </c>
      <c r="I131" s="61">
        <v>2.4365853658536585</v>
      </c>
      <c r="J131" s="61">
        <v>4.873170731707317</v>
      </c>
      <c r="K131" s="66">
        <v>3.8849999999999998</v>
      </c>
      <c r="L131" s="65">
        <v>11.1</v>
      </c>
      <c r="M131" s="66">
        <v>13.319999999999999</v>
      </c>
      <c r="N131" s="66">
        <v>0.80781671159029655</v>
      </c>
      <c r="O131" s="55">
        <v>3</v>
      </c>
      <c r="P131" s="66">
        <v>3.8894878706199463</v>
      </c>
      <c r="Q131" s="85">
        <f t="shared" si="2"/>
        <v>3.6999999999999997</v>
      </c>
      <c r="R131" s="11" t="s">
        <v>20</v>
      </c>
      <c r="S131" s="11" t="s">
        <v>20</v>
      </c>
      <c r="T131" s="11" t="s">
        <v>20</v>
      </c>
      <c r="U131" s="11" t="s">
        <v>20</v>
      </c>
    </row>
    <row r="132" spans="1:21">
      <c r="A132" s="232"/>
      <c r="B132" s="9" t="s">
        <v>91</v>
      </c>
      <c r="C132" s="11">
        <v>7</v>
      </c>
      <c r="D132" s="11">
        <v>7</v>
      </c>
      <c r="E132" s="11">
        <v>9</v>
      </c>
      <c r="F132" s="11" t="s">
        <v>60</v>
      </c>
      <c r="G132" s="61">
        <v>1.6531914893617019</v>
      </c>
      <c r="H132" s="61">
        <v>1.6531914893617019</v>
      </c>
      <c r="I132" s="61">
        <v>2.1255319148936169</v>
      </c>
      <c r="J132" s="61">
        <v>5.6680851063829802</v>
      </c>
      <c r="K132" s="66">
        <v>3.8849999999999998</v>
      </c>
      <c r="L132" s="65">
        <v>11.1</v>
      </c>
      <c r="M132" s="66">
        <v>13.319999999999999</v>
      </c>
      <c r="N132" s="66">
        <v>0.80781671159029655</v>
      </c>
      <c r="O132" s="55">
        <v>3</v>
      </c>
      <c r="P132" s="66">
        <v>3.8894878706199463</v>
      </c>
      <c r="Q132" s="85">
        <f t="shared" si="2"/>
        <v>3.6999999999999997</v>
      </c>
      <c r="R132" s="11" t="s">
        <v>20</v>
      </c>
      <c r="S132" s="11" t="s">
        <v>20</v>
      </c>
      <c r="T132" s="11" t="s">
        <v>20</v>
      </c>
      <c r="U132" s="11" t="s">
        <v>20</v>
      </c>
    </row>
    <row r="133" spans="1:21">
      <c r="A133" s="232"/>
      <c r="B133" s="9" t="s">
        <v>92</v>
      </c>
      <c r="C133" s="11">
        <v>7</v>
      </c>
      <c r="D133" s="11">
        <v>7</v>
      </c>
      <c r="E133" s="11">
        <v>12</v>
      </c>
      <c r="F133" s="11">
        <v>12</v>
      </c>
      <c r="G133" s="61">
        <v>2.0447368421052627</v>
      </c>
      <c r="H133" s="61">
        <v>2.0447368421052627</v>
      </c>
      <c r="I133" s="61">
        <v>3.5052631578947366</v>
      </c>
      <c r="J133" s="61">
        <v>3.5052631578947384</v>
      </c>
      <c r="K133" s="66">
        <v>3.8849999999999998</v>
      </c>
      <c r="L133" s="65">
        <v>11.1</v>
      </c>
      <c r="M133" s="66">
        <v>13.319999999999999</v>
      </c>
      <c r="N133" s="66">
        <v>0.80781671159029655</v>
      </c>
      <c r="O133" s="55">
        <v>2.975871313672922</v>
      </c>
      <c r="P133" s="66">
        <v>3.8894878706199463</v>
      </c>
      <c r="Q133" s="85">
        <f t="shared" si="2"/>
        <v>3.73</v>
      </c>
      <c r="R133" s="11" t="s">
        <v>20</v>
      </c>
      <c r="S133" s="11" t="s">
        <v>20</v>
      </c>
      <c r="T133" s="11" t="s">
        <v>20</v>
      </c>
      <c r="U133" s="11" t="s">
        <v>20</v>
      </c>
    </row>
    <row r="134" spans="1:21">
      <c r="A134" s="232"/>
      <c r="B134" s="9" t="s">
        <v>93</v>
      </c>
      <c r="C134" s="11">
        <v>7</v>
      </c>
      <c r="D134" s="11">
        <v>7</v>
      </c>
      <c r="E134" s="11">
        <v>12</v>
      </c>
      <c r="F134" s="11">
        <v>18</v>
      </c>
      <c r="G134" s="61">
        <v>1.7659090909090909</v>
      </c>
      <c r="H134" s="61">
        <v>1.7659090909090909</v>
      </c>
      <c r="I134" s="61">
        <v>3.0272727272727273</v>
      </c>
      <c r="J134" s="61">
        <v>4.540909090909091</v>
      </c>
      <c r="K134" s="66">
        <v>3.8849999999999998</v>
      </c>
      <c r="L134" s="65">
        <v>11.1</v>
      </c>
      <c r="M134" s="66">
        <v>13.319999999999999</v>
      </c>
      <c r="N134" s="66">
        <v>0.80781671159029655</v>
      </c>
      <c r="O134" s="55">
        <v>3</v>
      </c>
      <c r="P134" s="66">
        <v>3.8894878706199463</v>
      </c>
      <c r="Q134" s="85">
        <f t="shared" si="2"/>
        <v>3.6999999999999997</v>
      </c>
      <c r="R134" s="11" t="s">
        <v>20</v>
      </c>
      <c r="S134" s="11" t="s">
        <v>20</v>
      </c>
      <c r="T134" s="11" t="s">
        <v>20</v>
      </c>
      <c r="U134" s="11" t="s">
        <v>20</v>
      </c>
    </row>
    <row r="135" spans="1:21">
      <c r="A135" s="232"/>
      <c r="B135" s="9" t="s">
        <v>94</v>
      </c>
      <c r="C135" s="11">
        <v>7</v>
      </c>
      <c r="D135" s="11">
        <v>7</v>
      </c>
      <c r="E135" s="11">
        <v>18</v>
      </c>
      <c r="F135" s="11">
        <v>18</v>
      </c>
      <c r="G135" s="61">
        <v>1.554</v>
      </c>
      <c r="H135" s="61">
        <v>1.554</v>
      </c>
      <c r="I135" s="61">
        <v>3.996</v>
      </c>
      <c r="J135" s="61">
        <v>3.9959999999999991</v>
      </c>
      <c r="K135" s="66">
        <v>3.8849999999999998</v>
      </c>
      <c r="L135" s="65">
        <v>11.1</v>
      </c>
      <c r="M135" s="66">
        <v>13.319999999999999</v>
      </c>
      <c r="N135" s="66">
        <v>0.80781671159029655</v>
      </c>
      <c r="O135" s="55">
        <v>3</v>
      </c>
      <c r="P135" s="66">
        <v>3.8894878706199463</v>
      </c>
      <c r="Q135" s="85">
        <f t="shared" si="2"/>
        <v>3.6999999999999997</v>
      </c>
      <c r="R135" s="11" t="s">
        <v>20</v>
      </c>
      <c r="S135" s="11" t="s">
        <v>20</v>
      </c>
      <c r="T135" s="11" t="s">
        <v>20</v>
      </c>
      <c r="U135" s="11" t="s">
        <v>20</v>
      </c>
    </row>
    <row r="136" spans="1:21">
      <c r="A136" s="232"/>
      <c r="B136" s="9" t="s">
        <v>95</v>
      </c>
      <c r="C136" s="11">
        <v>7</v>
      </c>
      <c r="D136" s="11">
        <v>9</v>
      </c>
      <c r="E136" s="11">
        <v>9</v>
      </c>
      <c r="F136" s="11">
        <v>9</v>
      </c>
      <c r="G136" s="61">
        <v>2.2852941176470587</v>
      </c>
      <c r="H136" s="61">
        <v>2.9382352941176473</v>
      </c>
      <c r="I136" s="61">
        <v>2.9382352941176473</v>
      </c>
      <c r="J136" s="61">
        <v>2.9382352941176464</v>
      </c>
      <c r="K136" s="66">
        <v>3.8849999999999998</v>
      </c>
      <c r="L136" s="65">
        <v>11.1</v>
      </c>
      <c r="M136" s="66">
        <v>12.764999999999999</v>
      </c>
      <c r="N136" s="66">
        <v>0.80781671159029655</v>
      </c>
      <c r="O136" s="55">
        <v>2.9365079365079363</v>
      </c>
      <c r="P136" s="66">
        <v>3.4407008086253366</v>
      </c>
      <c r="Q136" s="85">
        <f t="shared" si="2"/>
        <v>3.7800000000000002</v>
      </c>
      <c r="R136" s="11" t="s">
        <v>20</v>
      </c>
      <c r="S136" s="11" t="s">
        <v>20</v>
      </c>
      <c r="T136" s="11" t="s">
        <v>20</v>
      </c>
      <c r="U136" s="11" t="s">
        <v>20</v>
      </c>
    </row>
    <row r="137" spans="1:21">
      <c r="A137" s="232"/>
      <c r="B137" s="9" t="s">
        <v>96</v>
      </c>
      <c r="C137" s="11">
        <v>7</v>
      </c>
      <c r="D137" s="11">
        <v>9</v>
      </c>
      <c r="E137" s="11">
        <v>9</v>
      </c>
      <c r="F137" s="11">
        <v>12</v>
      </c>
      <c r="G137" s="61">
        <v>2.1</v>
      </c>
      <c r="H137" s="61">
        <v>2.7</v>
      </c>
      <c r="I137" s="61">
        <v>2.7</v>
      </c>
      <c r="J137" s="61">
        <v>3.600000000000001</v>
      </c>
      <c r="K137" s="66">
        <v>3.8849999999999998</v>
      </c>
      <c r="L137" s="65">
        <v>11.1</v>
      </c>
      <c r="M137" s="66">
        <v>13.319999999999999</v>
      </c>
      <c r="N137" s="66">
        <v>0.80781671159029655</v>
      </c>
      <c r="O137" s="55">
        <v>2.9838709677419351</v>
      </c>
      <c r="P137" s="66">
        <v>3.8894878706199463</v>
      </c>
      <c r="Q137" s="85">
        <f t="shared" si="2"/>
        <v>3.72</v>
      </c>
      <c r="R137" s="11" t="s">
        <v>20</v>
      </c>
      <c r="S137" s="11" t="s">
        <v>20</v>
      </c>
      <c r="T137" s="11" t="s">
        <v>20</v>
      </c>
      <c r="U137" s="11" t="s">
        <v>20</v>
      </c>
    </row>
    <row r="138" spans="1:21">
      <c r="A138" s="232"/>
      <c r="B138" s="9" t="s">
        <v>97</v>
      </c>
      <c r="C138" s="11">
        <v>7</v>
      </c>
      <c r="D138" s="11">
        <v>9</v>
      </c>
      <c r="E138" s="11">
        <v>9</v>
      </c>
      <c r="F138" s="11">
        <v>18</v>
      </c>
      <c r="G138" s="61">
        <v>1.8069767441860465</v>
      </c>
      <c r="H138" s="61">
        <v>2.3232558139534882</v>
      </c>
      <c r="I138" s="61">
        <v>2.3232558139534882</v>
      </c>
      <c r="J138" s="61">
        <v>4.6465116279069765</v>
      </c>
      <c r="K138" s="66">
        <v>3.8849999999999998</v>
      </c>
      <c r="L138" s="65">
        <v>11.1</v>
      </c>
      <c r="M138" s="66">
        <v>13.319999999999999</v>
      </c>
      <c r="N138" s="66">
        <v>0.80781671159029655</v>
      </c>
      <c r="O138" s="55">
        <v>3</v>
      </c>
      <c r="P138" s="66">
        <v>3.8894878706199463</v>
      </c>
      <c r="Q138" s="85">
        <f t="shared" si="2"/>
        <v>3.6999999999999997</v>
      </c>
      <c r="R138" s="11" t="s">
        <v>20</v>
      </c>
      <c r="S138" s="11" t="s">
        <v>20</v>
      </c>
      <c r="T138" s="11" t="s">
        <v>20</v>
      </c>
      <c r="U138" s="11" t="s">
        <v>20</v>
      </c>
    </row>
    <row r="139" spans="1:21">
      <c r="A139" s="232"/>
      <c r="B139" s="9" t="s">
        <v>98</v>
      </c>
      <c r="C139" s="11">
        <v>7</v>
      </c>
      <c r="D139" s="11">
        <v>9</v>
      </c>
      <c r="E139" s="11">
        <v>9</v>
      </c>
      <c r="F139" s="11" t="s">
        <v>60</v>
      </c>
      <c r="G139" s="61">
        <v>1.5857142857142856</v>
      </c>
      <c r="H139" s="61">
        <v>2.0387755102040814</v>
      </c>
      <c r="I139" s="61">
        <v>2.0387755102040814</v>
      </c>
      <c r="J139" s="61">
        <v>5.4367346938775523</v>
      </c>
      <c r="K139" s="66">
        <v>3.8849999999999998</v>
      </c>
      <c r="L139" s="65">
        <v>11.1</v>
      </c>
      <c r="M139" s="66">
        <v>13.319999999999999</v>
      </c>
      <c r="N139" s="66">
        <v>0.80781671159029655</v>
      </c>
      <c r="O139" s="55">
        <v>3</v>
      </c>
      <c r="P139" s="66">
        <v>3.8894878706199463</v>
      </c>
      <c r="Q139" s="85">
        <f t="shared" si="2"/>
        <v>3.6999999999999997</v>
      </c>
      <c r="R139" s="11" t="s">
        <v>20</v>
      </c>
      <c r="S139" s="11" t="s">
        <v>20</v>
      </c>
      <c r="T139" s="11" t="s">
        <v>20</v>
      </c>
      <c r="U139" s="11" t="s">
        <v>20</v>
      </c>
    </row>
    <row r="140" spans="1:21">
      <c r="A140" s="232"/>
      <c r="B140" s="9" t="s">
        <v>99</v>
      </c>
      <c r="C140" s="11">
        <v>7</v>
      </c>
      <c r="D140" s="11">
        <v>9</v>
      </c>
      <c r="E140" s="11">
        <v>12</v>
      </c>
      <c r="F140" s="11">
        <v>12</v>
      </c>
      <c r="G140" s="61">
        <v>1.9424999999999999</v>
      </c>
      <c r="H140" s="61">
        <v>2.4974999999999996</v>
      </c>
      <c r="I140" s="61">
        <v>3.3299999999999996</v>
      </c>
      <c r="J140" s="61">
        <v>3.3299999999999996</v>
      </c>
      <c r="K140" s="66">
        <v>3.8849999999999998</v>
      </c>
      <c r="L140" s="65">
        <v>11.1</v>
      </c>
      <c r="M140" s="66">
        <v>13.319999999999999</v>
      </c>
      <c r="N140" s="66">
        <v>0.80781671159029655</v>
      </c>
      <c r="O140" s="55">
        <v>3</v>
      </c>
      <c r="P140" s="66">
        <v>3.8894878706199463</v>
      </c>
      <c r="Q140" s="85">
        <f t="shared" si="2"/>
        <v>3.6999999999999997</v>
      </c>
      <c r="R140" s="11" t="s">
        <v>20</v>
      </c>
      <c r="S140" s="11" t="s">
        <v>20</v>
      </c>
      <c r="T140" s="11" t="s">
        <v>20</v>
      </c>
      <c r="U140" s="11" t="s">
        <v>20</v>
      </c>
    </row>
    <row r="141" spans="1:21">
      <c r="A141" s="232"/>
      <c r="B141" s="9" t="s">
        <v>100</v>
      </c>
      <c r="C141" s="11">
        <v>7</v>
      </c>
      <c r="D141" s="11">
        <v>9</v>
      </c>
      <c r="E141" s="11">
        <v>12</v>
      </c>
      <c r="F141" s="11">
        <v>18</v>
      </c>
      <c r="G141" s="61">
        <v>1.6891304347826086</v>
      </c>
      <c r="H141" s="61">
        <v>2.1717391304347826</v>
      </c>
      <c r="I141" s="61">
        <v>2.8956521739130432</v>
      </c>
      <c r="J141" s="61">
        <v>4.3434782608695652</v>
      </c>
      <c r="K141" s="66">
        <v>3.8849999999999998</v>
      </c>
      <c r="L141" s="65">
        <v>11.1</v>
      </c>
      <c r="M141" s="66">
        <v>13.319999999999999</v>
      </c>
      <c r="N141" s="66">
        <v>0.80781671159029655</v>
      </c>
      <c r="O141" s="55">
        <v>3</v>
      </c>
      <c r="P141" s="66">
        <v>3.8894878706199463</v>
      </c>
      <c r="Q141" s="85">
        <f t="shared" si="2"/>
        <v>3.6999999999999997</v>
      </c>
      <c r="R141" s="11" t="s">
        <v>20</v>
      </c>
      <c r="S141" s="11" t="s">
        <v>20</v>
      </c>
      <c r="T141" s="11" t="s">
        <v>20</v>
      </c>
      <c r="U141" s="11" t="s">
        <v>20</v>
      </c>
    </row>
    <row r="142" spans="1:21">
      <c r="A142" s="232"/>
      <c r="B142" s="9" t="s">
        <v>101</v>
      </c>
      <c r="C142" s="11">
        <v>7</v>
      </c>
      <c r="D142" s="11">
        <v>9</v>
      </c>
      <c r="E142" s="11">
        <v>18</v>
      </c>
      <c r="F142" s="11">
        <v>18</v>
      </c>
      <c r="G142" s="61">
        <v>1.4942307692307693</v>
      </c>
      <c r="H142" s="61">
        <v>1.921153846153846</v>
      </c>
      <c r="I142" s="61">
        <v>3.842307692307692</v>
      </c>
      <c r="J142" s="61">
        <v>3.842307692307692</v>
      </c>
      <c r="K142" s="66">
        <v>3.8849999999999998</v>
      </c>
      <c r="L142" s="65">
        <v>11.1</v>
      </c>
      <c r="M142" s="66">
        <v>13.319999999999999</v>
      </c>
      <c r="N142" s="66">
        <v>0.80781671159029655</v>
      </c>
      <c r="O142" s="55">
        <v>3</v>
      </c>
      <c r="P142" s="66">
        <v>3.8894878706199463</v>
      </c>
      <c r="Q142" s="85">
        <f t="shared" si="2"/>
        <v>3.6999999999999997</v>
      </c>
      <c r="R142" s="11" t="s">
        <v>20</v>
      </c>
      <c r="S142" s="11" t="s">
        <v>20</v>
      </c>
      <c r="T142" s="11" t="s">
        <v>20</v>
      </c>
      <c r="U142" s="11" t="s">
        <v>20</v>
      </c>
    </row>
    <row r="143" spans="1:21">
      <c r="A143" s="232"/>
      <c r="B143" s="9" t="s">
        <v>102</v>
      </c>
      <c r="C143" s="11">
        <v>7</v>
      </c>
      <c r="D143" s="11">
        <v>12</v>
      </c>
      <c r="E143" s="11">
        <v>12</v>
      </c>
      <c r="F143" s="11">
        <v>12</v>
      </c>
      <c r="G143" s="61">
        <v>1.8069767441860465</v>
      </c>
      <c r="H143" s="61">
        <v>3.097674418604651</v>
      </c>
      <c r="I143" s="61">
        <v>3.097674418604651</v>
      </c>
      <c r="J143" s="61">
        <v>3.097674418604651</v>
      </c>
      <c r="K143" s="66">
        <v>3.8849999999999998</v>
      </c>
      <c r="L143" s="65">
        <v>11.1</v>
      </c>
      <c r="M143" s="66">
        <v>13.319999999999999</v>
      </c>
      <c r="N143" s="66">
        <v>0.80781671159029655</v>
      </c>
      <c r="O143" s="55">
        <v>3</v>
      </c>
      <c r="P143" s="66">
        <v>3.8894878706199463</v>
      </c>
      <c r="Q143" s="85">
        <f t="shared" si="2"/>
        <v>3.6999999999999997</v>
      </c>
      <c r="R143" s="11" t="s">
        <v>20</v>
      </c>
      <c r="S143" s="11" t="s">
        <v>20</v>
      </c>
      <c r="T143" s="11" t="s">
        <v>20</v>
      </c>
      <c r="U143" s="11" t="s">
        <v>20</v>
      </c>
    </row>
    <row r="144" spans="1:21">
      <c r="A144" s="232"/>
      <c r="B144" s="9" t="s">
        <v>103</v>
      </c>
      <c r="C144" s="11">
        <v>7</v>
      </c>
      <c r="D144" s="11">
        <v>12</v>
      </c>
      <c r="E144" s="11">
        <v>12</v>
      </c>
      <c r="F144" s="11">
        <v>18</v>
      </c>
      <c r="G144" s="61">
        <v>1.5857142857142856</v>
      </c>
      <c r="H144" s="61">
        <v>2.7183673469387752</v>
      </c>
      <c r="I144" s="61">
        <v>2.7183673469387752</v>
      </c>
      <c r="J144" s="61">
        <v>4.0775510204081638</v>
      </c>
      <c r="K144" s="66">
        <v>3.8849999999999998</v>
      </c>
      <c r="L144" s="65">
        <v>11.1</v>
      </c>
      <c r="M144" s="66">
        <v>13.319999999999999</v>
      </c>
      <c r="N144" s="66">
        <v>0.80781671159029655</v>
      </c>
      <c r="O144" s="55">
        <v>3</v>
      </c>
      <c r="P144" s="66">
        <v>3.8894878706199463</v>
      </c>
      <c r="Q144" s="85">
        <f t="shared" si="2"/>
        <v>3.6999999999999997</v>
      </c>
      <c r="R144" s="11" t="s">
        <v>20</v>
      </c>
      <c r="S144" s="11" t="s">
        <v>20</v>
      </c>
      <c r="T144" s="11" t="s">
        <v>20</v>
      </c>
      <c r="U144" s="11" t="s">
        <v>20</v>
      </c>
    </row>
    <row r="145" spans="1:21">
      <c r="A145" s="232"/>
      <c r="B145" s="31" t="s">
        <v>104</v>
      </c>
      <c r="C145" s="86">
        <v>9</v>
      </c>
      <c r="D145" s="86">
        <v>9</v>
      </c>
      <c r="E145" s="86">
        <v>9</v>
      </c>
      <c r="F145" s="87">
        <v>9</v>
      </c>
      <c r="G145" s="88">
        <v>2.25</v>
      </c>
      <c r="H145" s="88">
        <v>2.25</v>
      </c>
      <c r="I145" s="88">
        <v>2.25</v>
      </c>
      <c r="J145" s="88">
        <v>2.25</v>
      </c>
      <c r="K145" s="89">
        <v>2.67</v>
      </c>
      <c r="L145" s="89">
        <v>11</v>
      </c>
      <c r="M145" s="89">
        <v>11.2</v>
      </c>
      <c r="N145" s="89">
        <v>0.7</v>
      </c>
      <c r="O145" s="34">
        <v>3.4</v>
      </c>
      <c r="P145" s="89">
        <v>3.75</v>
      </c>
      <c r="Q145" s="193">
        <f t="shared" si="2"/>
        <v>3.2352941176470589</v>
      </c>
      <c r="R145" s="90">
        <v>10.5</v>
      </c>
      <c r="S145" s="90">
        <v>4.1900000000000004</v>
      </c>
      <c r="T145" s="91">
        <v>3510</v>
      </c>
      <c r="U145" s="92" t="s">
        <v>53</v>
      </c>
    </row>
    <row r="146" spans="1:21">
      <c r="A146" s="232"/>
      <c r="B146" s="9" t="s">
        <v>105</v>
      </c>
      <c r="C146" s="11">
        <v>9</v>
      </c>
      <c r="D146" s="11">
        <v>9</v>
      </c>
      <c r="E146" s="11">
        <v>9</v>
      </c>
      <c r="F146" s="11">
        <v>12</v>
      </c>
      <c r="G146" s="61">
        <v>2.5615384615384613</v>
      </c>
      <c r="H146" s="61">
        <v>2.5615384615384613</v>
      </c>
      <c r="I146" s="61">
        <v>2.5615384615384613</v>
      </c>
      <c r="J146" s="61">
        <v>3.4153846153846157</v>
      </c>
      <c r="K146" s="66">
        <v>3.8849999999999998</v>
      </c>
      <c r="L146" s="65">
        <v>11.1</v>
      </c>
      <c r="M146" s="66">
        <v>13.319999999999999</v>
      </c>
      <c r="N146" s="66">
        <v>0.80781671159029655</v>
      </c>
      <c r="O146" s="55">
        <v>3</v>
      </c>
      <c r="P146" s="66">
        <v>3.8894878706199463</v>
      </c>
      <c r="Q146" s="85">
        <f t="shared" si="2"/>
        <v>3.6999999999999997</v>
      </c>
      <c r="R146" s="11" t="s">
        <v>20</v>
      </c>
      <c r="S146" s="11" t="s">
        <v>20</v>
      </c>
      <c r="T146" s="11" t="s">
        <v>20</v>
      </c>
      <c r="U146" s="11" t="s">
        <v>20</v>
      </c>
    </row>
    <row r="147" spans="1:21">
      <c r="A147" s="232"/>
      <c r="B147" s="9" t="s">
        <v>106</v>
      </c>
      <c r="C147" s="11">
        <v>9</v>
      </c>
      <c r="D147" s="11">
        <v>9</v>
      </c>
      <c r="E147" s="11">
        <v>9</v>
      </c>
      <c r="F147" s="11">
        <v>18</v>
      </c>
      <c r="G147" s="61">
        <v>2.2199999999999998</v>
      </c>
      <c r="H147" s="61">
        <v>2.2199999999999998</v>
      </c>
      <c r="I147" s="61">
        <v>2.2199999999999998</v>
      </c>
      <c r="J147" s="61">
        <v>4.4399999999999995</v>
      </c>
      <c r="K147" s="66">
        <v>3.8849999999999998</v>
      </c>
      <c r="L147" s="65">
        <v>11.1</v>
      </c>
      <c r="M147" s="66">
        <v>13.319999999999999</v>
      </c>
      <c r="N147" s="66">
        <v>0.80781671159029655</v>
      </c>
      <c r="O147" s="55">
        <v>3</v>
      </c>
      <c r="P147" s="66">
        <v>3.8894878706199463</v>
      </c>
      <c r="Q147" s="85">
        <f t="shared" ref="Q147:Q152" si="3">L147/O147</f>
        <v>3.6999999999999997</v>
      </c>
      <c r="R147" s="11" t="s">
        <v>20</v>
      </c>
      <c r="S147" s="11" t="s">
        <v>20</v>
      </c>
      <c r="T147" s="11" t="s">
        <v>20</v>
      </c>
      <c r="U147" s="11" t="s">
        <v>20</v>
      </c>
    </row>
    <row r="148" spans="1:21">
      <c r="A148" s="232"/>
      <c r="B148" s="9" t="s">
        <v>107</v>
      </c>
      <c r="C148" s="11">
        <v>9</v>
      </c>
      <c r="D148" s="11">
        <v>9</v>
      </c>
      <c r="E148" s="11">
        <v>12</v>
      </c>
      <c r="F148" s="11">
        <v>12</v>
      </c>
      <c r="G148" s="61">
        <v>2.3785714285714286</v>
      </c>
      <c r="H148" s="61">
        <v>2.3785714285714286</v>
      </c>
      <c r="I148" s="61">
        <v>3.1714285714285717</v>
      </c>
      <c r="J148" s="61">
        <v>3.1714285714285717</v>
      </c>
      <c r="K148" s="66">
        <v>3.8849999999999998</v>
      </c>
      <c r="L148" s="65">
        <v>11.1</v>
      </c>
      <c r="M148" s="66">
        <v>13.319999999999999</v>
      </c>
      <c r="N148" s="66">
        <v>0.80781671159029655</v>
      </c>
      <c r="O148" s="55">
        <v>3</v>
      </c>
      <c r="P148" s="66">
        <v>3.8894878706199463</v>
      </c>
      <c r="Q148" s="85">
        <f t="shared" si="3"/>
        <v>3.6999999999999997</v>
      </c>
      <c r="R148" s="11" t="s">
        <v>20</v>
      </c>
      <c r="S148" s="11" t="s">
        <v>20</v>
      </c>
      <c r="T148" s="11" t="s">
        <v>20</v>
      </c>
      <c r="U148" s="11" t="s">
        <v>20</v>
      </c>
    </row>
    <row r="149" spans="1:21">
      <c r="A149" s="232"/>
      <c r="B149" s="9" t="s">
        <v>108</v>
      </c>
      <c r="C149" s="11">
        <v>9</v>
      </c>
      <c r="D149" s="11">
        <v>9</v>
      </c>
      <c r="E149" s="11">
        <v>12</v>
      </c>
      <c r="F149" s="11">
        <v>18</v>
      </c>
      <c r="G149" s="61">
        <v>2.0812499999999998</v>
      </c>
      <c r="H149" s="61">
        <v>2.0812499999999998</v>
      </c>
      <c r="I149" s="61">
        <v>2.7749999999999999</v>
      </c>
      <c r="J149" s="61">
        <v>4.1625000000000014</v>
      </c>
      <c r="K149" s="66">
        <v>3.8849999999999998</v>
      </c>
      <c r="L149" s="65">
        <v>11.1</v>
      </c>
      <c r="M149" s="66">
        <v>13.319999999999999</v>
      </c>
      <c r="N149" s="66">
        <v>0.80781671159029655</v>
      </c>
      <c r="O149" s="55">
        <v>3</v>
      </c>
      <c r="P149" s="66">
        <v>3.8894878706199463</v>
      </c>
      <c r="Q149" s="85">
        <f t="shared" si="3"/>
        <v>3.6999999999999997</v>
      </c>
      <c r="R149" s="11" t="s">
        <v>20</v>
      </c>
      <c r="S149" s="11" t="s">
        <v>20</v>
      </c>
      <c r="T149" s="11" t="s">
        <v>20</v>
      </c>
      <c r="U149" s="11" t="s">
        <v>20</v>
      </c>
    </row>
    <row r="150" spans="1:21">
      <c r="A150" s="232"/>
      <c r="B150" s="9" t="s">
        <v>109</v>
      </c>
      <c r="C150" s="11">
        <v>9</v>
      </c>
      <c r="D150" s="11">
        <v>12</v>
      </c>
      <c r="E150" s="11">
        <v>12</v>
      </c>
      <c r="F150" s="11">
        <v>12</v>
      </c>
      <c r="G150" s="61">
        <v>2.2199999999999998</v>
      </c>
      <c r="H150" s="61">
        <v>2.96</v>
      </c>
      <c r="I150" s="61">
        <v>2.96</v>
      </c>
      <c r="J150" s="61">
        <v>2.9599999999999991</v>
      </c>
      <c r="K150" s="66">
        <v>3.8849999999999998</v>
      </c>
      <c r="L150" s="65">
        <v>11.1</v>
      </c>
      <c r="M150" s="66">
        <v>13.319999999999999</v>
      </c>
      <c r="N150" s="66">
        <v>0.80781671159029655</v>
      </c>
      <c r="O150" s="55">
        <v>3</v>
      </c>
      <c r="P150" s="66">
        <v>3.8894878706199463</v>
      </c>
      <c r="Q150" s="85">
        <f t="shared" si="3"/>
        <v>3.6999999999999997</v>
      </c>
      <c r="R150" s="11" t="s">
        <v>20</v>
      </c>
      <c r="S150" s="11" t="s">
        <v>20</v>
      </c>
      <c r="T150" s="11" t="s">
        <v>20</v>
      </c>
      <c r="U150" s="11" t="s">
        <v>20</v>
      </c>
    </row>
    <row r="151" spans="1:21">
      <c r="A151" s="232"/>
      <c r="B151" s="9" t="s">
        <v>110</v>
      </c>
      <c r="C151" s="11">
        <v>9</v>
      </c>
      <c r="D151" s="11">
        <v>12</v>
      </c>
      <c r="E151" s="11">
        <v>12</v>
      </c>
      <c r="F151" s="11">
        <v>18</v>
      </c>
      <c r="G151" s="61">
        <v>1.9588235294117649</v>
      </c>
      <c r="H151" s="61">
        <v>2.611764705882353</v>
      </c>
      <c r="I151" s="61">
        <v>2.611764705882353</v>
      </c>
      <c r="J151" s="61">
        <v>3.9176470588235293</v>
      </c>
      <c r="K151" s="66">
        <v>3.8849999999999998</v>
      </c>
      <c r="L151" s="65">
        <v>11.1</v>
      </c>
      <c r="M151" s="66">
        <v>13.319999999999999</v>
      </c>
      <c r="N151" s="66">
        <v>0.80781671159029655</v>
      </c>
      <c r="O151" s="55">
        <v>3</v>
      </c>
      <c r="P151" s="66">
        <v>3.8894878706199463</v>
      </c>
      <c r="Q151" s="85">
        <f t="shared" si="3"/>
        <v>3.6999999999999997</v>
      </c>
      <c r="R151" s="11" t="s">
        <v>20</v>
      </c>
      <c r="S151" s="11" t="s">
        <v>20</v>
      </c>
      <c r="T151" s="11" t="s">
        <v>20</v>
      </c>
      <c r="U151" s="11" t="s">
        <v>20</v>
      </c>
    </row>
    <row r="152" spans="1:21">
      <c r="A152" s="232"/>
      <c r="B152" s="9" t="s">
        <v>111</v>
      </c>
      <c r="C152" s="11">
        <v>12</v>
      </c>
      <c r="D152" s="11">
        <v>12</v>
      </c>
      <c r="E152" s="11">
        <v>12</v>
      </c>
      <c r="F152" s="11">
        <v>12</v>
      </c>
      <c r="G152" s="61">
        <v>2.7749999999999999</v>
      </c>
      <c r="H152" s="61">
        <v>2.7749999999999999</v>
      </c>
      <c r="I152" s="61">
        <v>2.7749999999999999</v>
      </c>
      <c r="J152" s="61">
        <v>2.774999999999999</v>
      </c>
      <c r="K152" s="66">
        <v>3.8849999999999998</v>
      </c>
      <c r="L152" s="65">
        <v>11.1</v>
      </c>
      <c r="M152" s="66">
        <v>13.319999999999999</v>
      </c>
      <c r="N152" s="66">
        <v>0.80781671159029655</v>
      </c>
      <c r="O152" s="55">
        <v>3</v>
      </c>
      <c r="P152" s="66">
        <v>3.8894878706199463</v>
      </c>
      <c r="Q152" s="85">
        <f t="shared" si="3"/>
        <v>3.6999999999999997</v>
      </c>
      <c r="R152" s="11" t="s">
        <v>20</v>
      </c>
      <c r="S152" s="11" t="s">
        <v>20</v>
      </c>
      <c r="T152" s="11" t="s">
        <v>20</v>
      </c>
      <c r="U152" s="11" t="s">
        <v>20</v>
      </c>
    </row>
  </sheetData>
  <mergeCells count="31">
    <mergeCell ref="A100:A123"/>
    <mergeCell ref="A124:A152"/>
    <mergeCell ref="B3:B4"/>
    <mergeCell ref="B80:B81"/>
    <mergeCell ref="Q3:Q4"/>
    <mergeCell ref="Q80:Q81"/>
    <mergeCell ref="A5:A9"/>
    <mergeCell ref="A10:A22"/>
    <mergeCell ref="A23:A47"/>
    <mergeCell ref="A82:A86"/>
    <mergeCell ref="C80:F80"/>
    <mergeCell ref="G80:J80"/>
    <mergeCell ref="A87:A99"/>
    <mergeCell ref="N80:P80"/>
    <mergeCell ref="A3:A4"/>
    <mergeCell ref="A48:A76"/>
    <mergeCell ref="U80:U81"/>
    <mergeCell ref="R80:R81"/>
    <mergeCell ref="A1:U1"/>
    <mergeCell ref="C3:F3"/>
    <mergeCell ref="G3:J3"/>
    <mergeCell ref="K3:M3"/>
    <mergeCell ref="N3:P3"/>
    <mergeCell ref="U3:U4"/>
    <mergeCell ref="A80:A81"/>
    <mergeCell ref="K80:M80"/>
    <mergeCell ref="S3:S4"/>
    <mergeCell ref="S80:S81"/>
    <mergeCell ref="T3:T4"/>
    <mergeCell ref="T80:T81"/>
    <mergeCell ref="R3:R4"/>
  </mergeCells>
  <phoneticPr fontId="14" type="noConversion"/>
  <pageMargins left="0.75" right="0.75" top="1" bottom="1" header="0.51" footer="0.5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0"/>
  <sheetViews>
    <sheetView zoomScale="85" zoomScaleSheetLayoutView="100" workbookViewId="0">
      <selection activeCell="B22" sqref="B22"/>
    </sheetView>
  </sheetViews>
  <sheetFormatPr defaultColWidth="9.140625" defaultRowHeight="12.75"/>
  <cols>
    <col min="2" max="2" width="12.5703125" customWidth="1"/>
  </cols>
  <sheetData>
    <row r="1" spans="1:23">
      <c r="A1" s="238" t="s">
        <v>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"/>
      <c r="U1" s="24"/>
      <c r="V1" s="25"/>
      <c r="W1" s="3"/>
    </row>
    <row r="2" spans="1:23">
      <c r="A2" s="1" t="s">
        <v>1</v>
      </c>
      <c r="B2" s="1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13"/>
      <c r="P2" s="3"/>
      <c r="Q2" s="3"/>
      <c r="R2" s="3"/>
      <c r="S2" s="3"/>
      <c r="T2" s="24"/>
      <c r="U2" s="24"/>
      <c r="V2" s="25"/>
      <c r="W2" s="3"/>
    </row>
    <row r="3" spans="1:23" ht="12.75" customHeight="1">
      <c r="A3" s="199" t="s">
        <v>2</v>
      </c>
      <c r="B3" s="194" t="s">
        <v>3</v>
      </c>
      <c r="C3" s="218" t="s">
        <v>4</v>
      </c>
      <c r="D3" s="219"/>
      <c r="E3" s="219"/>
      <c r="F3" s="219"/>
      <c r="G3" s="228"/>
      <c r="H3" s="220" t="s">
        <v>5</v>
      </c>
      <c r="I3" s="221"/>
      <c r="J3" s="221"/>
      <c r="K3" s="221"/>
      <c r="L3" s="229"/>
      <c r="M3" s="222" t="s">
        <v>6</v>
      </c>
      <c r="N3" s="223"/>
      <c r="O3" s="223"/>
      <c r="P3" s="239" t="s">
        <v>7</v>
      </c>
      <c r="Q3" s="240"/>
      <c r="R3" s="241"/>
      <c r="S3" s="210" t="s">
        <v>8</v>
      </c>
      <c r="T3" s="244" t="s">
        <v>112</v>
      </c>
      <c r="U3" s="244" t="s">
        <v>10</v>
      </c>
      <c r="V3" s="251" t="s">
        <v>11</v>
      </c>
      <c r="W3" s="199" t="s">
        <v>12</v>
      </c>
    </row>
    <row r="4" spans="1:23">
      <c r="A4" s="199"/>
      <c r="B4" s="195"/>
      <c r="C4" s="4" t="s">
        <v>13</v>
      </c>
      <c r="D4" s="4" t="s">
        <v>14</v>
      </c>
      <c r="E4" s="4" t="s">
        <v>40</v>
      </c>
      <c r="F4" s="4" t="s">
        <v>58</v>
      </c>
      <c r="G4" s="4" t="s">
        <v>113</v>
      </c>
      <c r="H4" s="4" t="s">
        <v>13</v>
      </c>
      <c r="I4" s="4" t="s">
        <v>14</v>
      </c>
      <c r="J4" s="4" t="s">
        <v>40</v>
      </c>
      <c r="K4" s="4" t="s">
        <v>58</v>
      </c>
      <c r="L4" s="4" t="s">
        <v>113</v>
      </c>
      <c r="M4" s="14" t="s">
        <v>15</v>
      </c>
      <c r="N4" s="14" t="s">
        <v>16</v>
      </c>
      <c r="O4" s="14" t="s">
        <v>17</v>
      </c>
      <c r="P4" s="14" t="s">
        <v>15</v>
      </c>
      <c r="Q4" s="14" t="s">
        <v>16</v>
      </c>
      <c r="R4" s="14" t="s">
        <v>17</v>
      </c>
      <c r="S4" s="211"/>
      <c r="T4" s="245"/>
      <c r="U4" s="245"/>
      <c r="V4" s="252"/>
      <c r="W4" s="199"/>
    </row>
    <row r="5" spans="1:23">
      <c r="A5" s="248" t="s">
        <v>59</v>
      </c>
      <c r="B5" s="5">
        <v>7</v>
      </c>
      <c r="C5" s="6">
        <v>7</v>
      </c>
      <c r="D5" s="7" t="s">
        <v>20</v>
      </c>
      <c r="E5" s="7" t="s">
        <v>20</v>
      </c>
      <c r="F5" s="7" t="s">
        <v>20</v>
      </c>
      <c r="G5" s="7" t="s">
        <v>20</v>
      </c>
      <c r="H5" s="8">
        <v>2</v>
      </c>
      <c r="I5" s="15" t="s">
        <v>20</v>
      </c>
      <c r="J5" s="15" t="s">
        <v>20</v>
      </c>
      <c r="K5" s="15" t="s">
        <v>20</v>
      </c>
      <c r="L5" s="15" t="s">
        <v>20</v>
      </c>
      <c r="M5" s="15">
        <v>1.6605000000000003</v>
      </c>
      <c r="N5" s="16">
        <v>2</v>
      </c>
      <c r="O5" s="49">
        <v>2.9</v>
      </c>
      <c r="P5" s="99">
        <v>0.45</v>
      </c>
      <c r="Q5" s="21">
        <v>0.6211180124223602</v>
      </c>
      <c r="R5" s="21">
        <v>0.77639751552795022</v>
      </c>
      <c r="S5" s="26">
        <f>N5/Q5</f>
        <v>3.22</v>
      </c>
      <c r="T5" s="27" t="s">
        <v>20</v>
      </c>
      <c r="U5" s="27" t="s">
        <v>20</v>
      </c>
      <c r="V5" s="28" t="s">
        <v>20</v>
      </c>
      <c r="W5" s="11" t="s">
        <v>20</v>
      </c>
    </row>
    <row r="6" spans="1:23">
      <c r="A6" s="249"/>
      <c r="B6" s="5">
        <v>9</v>
      </c>
      <c r="C6" s="6">
        <v>9</v>
      </c>
      <c r="D6" s="7" t="s">
        <v>20</v>
      </c>
      <c r="E6" s="7" t="s">
        <v>20</v>
      </c>
      <c r="F6" s="7" t="s">
        <v>20</v>
      </c>
      <c r="G6" s="7" t="s">
        <v>20</v>
      </c>
      <c r="H6" s="8">
        <v>2.5</v>
      </c>
      <c r="I6" s="15" t="s">
        <v>20</v>
      </c>
      <c r="J6" s="15" t="s">
        <v>20</v>
      </c>
      <c r="K6" s="15" t="s">
        <v>20</v>
      </c>
      <c r="L6" s="15" t="s">
        <v>20</v>
      </c>
      <c r="M6" s="15">
        <v>1.6605000000000003</v>
      </c>
      <c r="N6" s="16">
        <v>2.5</v>
      </c>
      <c r="O6" s="49">
        <v>3.2</v>
      </c>
      <c r="P6" s="99">
        <v>0.45</v>
      </c>
      <c r="Q6" s="21">
        <v>0.77639751552795022</v>
      </c>
      <c r="R6" s="21">
        <v>0.9704968944099378</v>
      </c>
      <c r="S6" s="26">
        <f t="shared" ref="S6:S69" si="0">N6/Q6</f>
        <v>3.22</v>
      </c>
      <c r="T6" s="27" t="s">
        <v>20</v>
      </c>
      <c r="U6" s="27" t="s">
        <v>20</v>
      </c>
      <c r="V6" s="28" t="s">
        <v>20</v>
      </c>
      <c r="W6" s="11" t="s">
        <v>20</v>
      </c>
    </row>
    <row r="7" spans="1:23">
      <c r="A7" s="249"/>
      <c r="B7" s="5">
        <v>12</v>
      </c>
      <c r="C7" s="6">
        <v>12</v>
      </c>
      <c r="D7" s="7" t="s">
        <v>20</v>
      </c>
      <c r="E7" s="7" t="s">
        <v>20</v>
      </c>
      <c r="F7" s="7" t="s">
        <v>20</v>
      </c>
      <c r="G7" s="7" t="s">
        <v>20</v>
      </c>
      <c r="H7" s="8">
        <v>3.5</v>
      </c>
      <c r="I7" s="15" t="s">
        <v>20</v>
      </c>
      <c r="J7" s="15" t="s">
        <v>20</v>
      </c>
      <c r="K7" s="15" t="s">
        <v>20</v>
      </c>
      <c r="L7" s="15" t="s">
        <v>20</v>
      </c>
      <c r="M7" s="15">
        <v>1.6605000000000003</v>
      </c>
      <c r="N7" s="16">
        <v>3.5</v>
      </c>
      <c r="O7" s="49">
        <v>3.9</v>
      </c>
      <c r="P7" s="99">
        <v>0.45</v>
      </c>
      <c r="Q7" s="21">
        <v>1.0869565217391304</v>
      </c>
      <c r="R7" s="21">
        <v>1.3043478260869563</v>
      </c>
      <c r="S7" s="26">
        <f t="shared" si="0"/>
        <v>3.22</v>
      </c>
      <c r="T7" s="27" t="s">
        <v>20</v>
      </c>
      <c r="U7" s="27" t="s">
        <v>20</v>
      </c>
      <c r="V7" s="28" t="s">
        <v>20</v>
      </c>
      <c r="W7" s="11" t="s">
        <v>20</v>
      </c>
    </row>
    <row r="8" spans="1:23">
      <c r="A8" s="249"/>
      <c r="B8" s="5">
        <v>18</v>
      </c>
      <c r="C8" s="6">
        <v>18</v>
      </c>
      <c r="D8" s="7" t="s">
        <v>20</v>
      </c>
      <c r="E8" s="7" t="s">
        <v>20</v>
      </c>
      <c r="F8" s="7" t="s">
        <v>20</v>
      </c>
      <c r="G8" s="7" t="s">
        <v>20</v>
      </c>
      <c r="H8" s="8">
        <v>5</v>
      </c>
      <c r="I8" s="15" t="s">
        <v>20</v>
      </c>
      <c r="J8" s="15" t="s">
        <v>20</v>
      </c>
      <c r="K8" s="15" t="s">
        <v>20</v>
      </c>
      <c r="L8" s="15" t="s">
        <v>20</v>
      </c>
      <c r="M8" s="15">
        <v>1.845</v>
      </c>
      <c r="N8" s="16">
        <v>5</v>
      </c>
      <c r="O8" s="49">
        <v>6.5</v>
      </c>
      <c r="P8" s="99">
        <v>0.57999999999999996</v>
      </c>
      <c r="Q8" s="21">
        <v>1.557632398753894</v>
      </c>
      <c r="R8" s="21">
        <v>1.7912772585669781</v>
      </c>
      <c r="S8" s="26">
        <f t="shared" si="0"/>
        <v>3.21</v>
      </c>
      <c r="T8" s="27" t="s">
        <v>20</v>
      </c>
      <c r="U8" s="27" t="s">
        <v>20</v>
      </c>
      <c r="V8" s="28" t="s">
        <v>20</v>
      </c>
      <c r="W8" s="11" t="s">
        <v>20</v>
      </c>
    </row>
    <row r="9" spans="1:23">
      <c r="A9" s="250"/>
      <c r="B9" s="5">
        <v>24</v>
      </c>
      <c r="C9" s="6" t="s">
        <v>60</v>
      </c>
      <c r="D9" s="7" t="s">
        <v>20</v>
      </c>
      <c r="E9" s="7" t="s">
        <v>20</v>
      </c>
      <c r="F9" s="7" t="s">
        <v>20</v>
      </c>
      <c r="G9" s="7" t="s">
        <v>20</v>
      </c>
      <c r="H9" s="8">
        <v>7</v>
      </c>
      <c r="I9" s="15" t="s">
        <v>20</v>
      </c>
      <c r="J9" s="15" t="s">
        <v>20</v>
      </c>
      <c r="K9" s="15" t="s">
        <v>20</v>
      </c>
      <c r="L9" s="15" t="s">
        <v>20</v>
      </c>
      <c r="M9" s="19">
        <v>2.0910000000000002</v>
      </c>
      <c r="N9" s="20">
        <v>7</v>
      </c>
      <c r="O9" s="64">
        <v>8.1999999999999993</v>
      </c>
      <c r="P9" s="99">
        <v>0.7</v>
      </c>
      <c r="Q9" s="21">
        <v>2.180685358255452</v>
      </c>
      <c r="R9" s="21">
        <v>2.2897196261682247</v>
      </c>
      <c r="S9" s="26">
        <f t="shared" si="0"/>
        <v>3.2099999999999995</v>
      </c>
      <c r="T9" s="27" t="s">
        <v>20</v>
      </c>
      <c r="U9" s="27" t="s">
        <v>20</v>
      </c>
      <c r="V9" s="28" t="s">
        <v>20</v>
      </c>
      <c r="W9" s="11" t="s">
        <v>20</v>
      </c>
    </row>
    <row r="10" spans="1:23">
      <c r="A10" s="242" t="s">
        <v>61</v>
      </c>
      <c r="B10" s="9" t="s">
        <v>25</v>
      </c>
      <c r="C10" s="7">
        <v>7</v>
      </c>
      <c r="D10" s="7">
        <v>7</v>
      </c>
      <c r="E10" s="7" t="s">
        <v>20</v>
      </c>
      <c r="F10" s="7" t="s">
        <v>20</v>
      </c>
      <c r="G10" s="7" t="s">
        <v>20</v>
      </c>
      <c r="H10" s="8">
        <v>2.1</v>
      </c>
      <c r="I10" s="8">
        <v>2.1</v>
      </c>
      <c r="J10" s="15" t="s">
        <v>20</v>
      </c>
      <c r="K10" s="15" t="s">
        <v>20</v>
      </c>
      <c r="L10" s="15" t="s">
        <v>20</v>
      </c>
      <c r="M10" s="19">
        <v>2.3370000000000002</v>
      </c>
      <c r="N10" s="20">
        <v>4.2</v>
      </c>
      <c r="O10" s="21">
        <v>7.38</v>
      </c>
      <c r="P10" s="22">
        <v>0.64937888198757765</v>
      </c>
      <c r="Q10" s="21">
        <v>1.30030959752322</v>
      </c>
      <c r="R10" s="21">
        <v>2.2155279503105589</v>
      </c>
      <c r="S10" s="26">
        <f t="shared" si="0"/>
        <v>3.23</v>
      </c>
      <c r="T10" s="27" t="s">
        <v>20</v>
      </c>
      <c r="U10" s="27" t="s">
        <v>20</v>
      </c>
      <c r="V10" s="28" t="s">
        <v>20</v>
      </c>
      <c r="W10" s="11" t="s">
        <v>20</v>
      </c>
    </row>
    <row r="11" spans="1:23">
      <c r="A11" s="243"/>
      <c r="B11" s="9" t="s">
        <v>27</v>
      </c>
      <c r="C11" s="7">
        <v>7</v>
      </c>
      <c r="D11" s="7">
        <v>9</v>
      </c>
      <c r="E11" s="7" t="s">
        <v>20</v>
      </c>
      <c r="F11" s="7" t="s">
        <v>20</v>
      </c>
      <c r="G11" s="7" t="s">
        <v>20</v>
      </c>
      <c r="H11" s="8">
        <v>2.0562499999999999</v>
      </c>
      <c r="I11" s="8">
        <v>2.6437499999999998</v>
      </c>
      <c r="J11" s="15" t="s">
        <v>20</v>
      </c>
      <c r="K11" s="15" t="s">
        <v>20</v>
      </c>
      <c r="L11" s="15" t="s">
        <v>20</v>
      </c>
      <c r="M11" s="19">
        <v>2.3370000000000002</v>
      </c>
      <c r="N11" s="20">
        <v>4.7</v>
      </c>
      <c r="O11" s="21">
        <v>7.6260000000000003</v>
      </c>
      <c r="P11" s="21">
        <v>0.64937888198757765</v>
      </c>
      <c r="Q11" s="21">
        <v>1.4551083591331271</v>
      </c>
      <c r="R11" s="21">
        <v>2.3683229813664597</v>
      </c>
      <c r="S11" s="26">
        <f t="shared" si="0"/>
        <v>3.23</v>
      </c>
      <c r="T11" s="27" t="s">
        <v>20</v>
      </c>
      <c r="U11" s="27" t="s">
        <v>20</v>
      </c>
      <c r="V11" s="28" t="s">
        <v>20</v>
      </c>
      <c r="W11" s="11" t="s">
        <v>20</v>
      </c>
    </row>
    <row r="12" spans="1:23">
      <c r="A12" s="243"/>
      <c r="B12" s="9" t="s">
        <v>28</v>
      </c>
      <c r="C12" s="7">
        <v>7</v>
      </c>
      <c r="D12" s="7">
        <v>12</v>
      </c>
      <c r="E12" s="7" t="s">
        <v>20</v>
      </c>
      <c r="F12" s="7" t="s">
        <v>20</v>
      </c>
      <c r="G12" s="7" t="s">
        <v>20</v>
      </c>
      <c r="H12" s="8">
        <v>2.0263157894736841</v>
      </c>
      <c r="I12" s="8">
        <v>3.4736842105263159</v>
      </c>
      <c r="J12" s="15" t="s">
        <v>20</v>
      </c>
      <c r="K12" s="15" t="s">
        <v>20</v>
      </c>
      <c r="L12" s="15" t="s">
        <v>20</v>
      </c>
      <c r="M12" s="19">
        <v>2.3370000000000002</v>
      </c>
      <c r="N12" s="20">
        <v>5.5</v>
      </c>
      <c r="O12" s="21">
        <v>7.995000000000001</v>
      </c>
      <c r="P12" s="21">
        <v>0.64937888198757765</v>
      </c>
      <c r="Q12" s="21">
        <v>1.7027863777089782</v>
      </c>
      <c r="R12" s="21">
        <v>2.5593167701863355</v>
      </c>
      <c r="S12" s="26">
        <f t="shared" si="0"/>
        <v>3.23</v>
      </c>
      <c r="T12" s="27" t="s">
        <v>20</v>
      </c>
      <c r="U12" s="27" t="s">
        <v>20</v>
      </c>
      <c r="V12" s="28" t="s">
        <v>20</v>
      </c>
      <c r="W12" s="11" t="s">
        <v>20</v>
      </c>
    </row>
    <row r="13" spans="1:23">
      <c r="A13" s="243"/>
      <c r="B13" s="9" t="s">
        <v>43</v>
      </c>
      <c r="C13" s="7">
        <v>7</v>
      </c>
      <c r="D13" s="7">
        <v>18</v>
      </c>
      <c r="E13" s="7" t="s">
        <v>20</v>
      </c>
      <c r="F13" s="7" t="s">
        <v>20</v>
      </c>
      <c r="G13" s="7" t="s">
        <v>20</v>
      </c>
      <c r="H13" s="8">
        <v>1.9600000000000002</v>
      </c>
      <c r="I13" s="8">
        <v>5.04</v>
      </c>
      <c r="J13" s="15" t="s">
        <v>20</v>
      </c>
      <c r="K13" s="15" t="s">
        <v>20</v>
      </c>
      <c r="L13" s="15" t="s">
        <v>20</v>
      </c>
      <c r="M13" s="19">
        <v>2.3370000000000002</v>
      </c>
      <c r="N13" s="20">
        <v>7</v>
      </c>
      <c r="O13" s="21">
        <v>9.8400000000000016</v>
      </c>
      <c r="P13" s="21">
        <v>0.64937888198757765</v>
      </c>
      <c r="Q13" s="21">
        <v>2.1671826625386998</v>
      </c>
      <c r="R13" s="21">
        <v>2.7121118012422358</v>
      </c>
      <c r="S13" s="26">
        <f t="shared" si="0"/>
        <v>3.23</v>
      </c>
      <c r="T13" s="27" t="s">
        <v>20</v>
      </c>
      <c r="U13" s="27" t="s">
        <v>20</v>
      </c>
      <c r="V13" s="28" t="s">
        <v>20</v>
      </c>
      <c r="W13" s="11" t="s">
        <v>20</v>
      </c>
    </row>
    <row r="14" spans="1:23">
      <c r="A14" s="243"/>
      <c r="B14" s="9" t="s">
        <v>62</v>
      </c>
      <c r="C14" s="7">
        <v>7</v>
      </c>
      <c r="D14" s="10">
        <v>24</v>
      </c>
      <c r="E14" s="7" t="s">
        <v>20</v>
      </c>
      <c r="F14" s="7" t="s">
        <v>20</v>
      </c>
      <c r="G14" s="7" t="s">
        <v>20</v>
      </c>
      <c r="H14" s="8">
        <v>2.0548387096774192</v>
      </c>
      <c r="I14" s="8">
        <v>7.0451612903225804</v>
      </c>
      <c r="J14" s="15" t="s">
        <v>20</v>
      </c>
      <c r="K14" s="15" t="s">
        <v>20</v>
      </c>
      <c r="L14" s="15" t="s">
        <v>20</v>
      </c>
      <c r="M14" s="19">
        <v>2.3370000000000002</v>
      </c>
      <c r="N14" s="20">
        <v>9.1</v>
      </c>
      <c r="O14" s="21">
        <v>11.685</v>
      </c>
      <c r="P14" s="21">
        <v>0.64937888198757765</v>
      </c>
      <c r="Q14" s="21">
        <v>2.8348909657320873</v>
      </c>
      <c r="R14" s="21">
        <v>3.0559006211180124</v>
      </c>
      <c r="S14" s="26">
        <f t="shared" si="0"/>
        <v>3.21</v>
      </c>
      <c r="T14" s="27" t="s">
        <v>20</v>
      </c>
      <c r="U14" s="27" t="s">
        <v>20</v>
      </c>
      <c r="V14" s="28" t="s">
        <v>20</v>
      </c>
      <c r="W14" s="11" t="s">
        <v>20</v>
      </c>
    </row>
    <row r="15" spans="1:23">
      <c r="A15" s="243"/>
      <c r="B15" s="9" t="s">
        <v>29</v>
      </c>
      <c r="C15" s="7">
        <v>9</v>
      </c>
      <c r="D15" s="7">
        <v>9</v>
      </c>
      <c r="E15" s="7" t="s">
        <v>20</v>
      </c>
      <c r="F15" s="7" t="s">
        <v>20</v>
      </c>
      <c r="G15" s="7" t="s">
        <v>20</v>
      </c>
      <c r="H15" s="8">
        <v>2.65</v>
      </c>
      <c r="I15" s="8">
        <v>2.65</v>
      </c>
      <c r="J15" s="15" t="s">
        <v>20</v>
      </c>
      <c r="K15" s="15" t="s">
        <v>20</v>
      </c>
      <c r="L15" s="15" t="s">
        <v>20</v>
      </c>
      <c r="M15" s="19">
        <v>2.3370000000000002</v>
      </c>
      <c r="N15" s="20">
        <v>5.3</v>
      </c>
      <c r="O15" s="21">
        <v>7.995000000000001</v>
      </c>
      <c r="P15" s="21">
        <v>0.64937888198757765</v>
      </c>
      <c r="Q15" s="21">
        <v>1.6408668730650153</v>
      </c>
      <c r="R15" s="21">
        <v>2.5593167701863355</v>
      </c>
      <c r="S15" s="26">
        <f t="shared" si="0"/>
        <v>3.23</v>
      </c>
      <c r="T15" s="27" t="s">
        <v>20</v>
      </c>
      <c r="U15" s="27" t="s">
        <v>20</v>
      </c>
      <c r="V15" s="28" t="s">
        <v>20</v>
      </c>
      <c r="W15" s="11" t="s">
        <v>20</v>
      </c>
    </row>
    <row r="16" spans="1:23">
      <c r="A16" s="243"/>
      <c r="B16" s="9" t="s">
        <v>30</v>
      </c>
      <c r="C16" s="7">
        <v>9</v>
      </c>
      <c r="D16" s="7">
        <v>12</v>
      </c>
      <c r="E16" s="7" t="s">
        <v>20</v>
      </c>
      <c r="F16" s="7" t="s">
        <v>20</v>
      </c>
      <c r="G16" s="7" t="s">
        <v>20</v>
      </c>
      <c r="H16" s="8">
        <v>2.5714285714285712</v>
      </c>
      <c r="I16" s="8">
        <v>3.4285714285714288</v>
      </c>
      <c r="J16" s="15" t="s">
        <v>20</v>
      </c>
      <c r="K16" s="15" t="s">
        <v>20</v>
      </c>
      <c r="L16" s="15" t="s">
        <v>20</v>
      </c>
      <c r="M16" s="19">
        <v>2.3370000000000002</v>
      </c>
      <c r="N16" s="20">
        <v>6</v>
      </c>
      <c r="O16" s="21">
        <v>8.61</v>
      </c>
      <c r="P16" s="21">
        <v>0.64937888198757765</v>
      </c>
      <c r="Q16" s="21">
        <v>1.8575851393188854</v>
      </c>
      <c r="R16" s="21">
        <v>2.5975155279503106</v>
      </c>
      <c r="S16" s="26">
        <f t="shared" si="0"/>
        <v>3.23</v>
      </c>
      <c r="T16" s="27" t="s">
        <v>20</v>
      </c>
      <c r="U16" s="27" t="s">
        <v>20</v>
      </c>
      <c r="V16" s="28" t="s">
        <v>20</v>
      </c>
      <c r="W16" s="11" t="s">
        <v>20</v>
      </c>
    </row>
    <row r="17" spans="1:23">
      <c r="A17" s="243"/>
      <c r="B17" s="9" t="s">
        <v>44</v>
      </c>
      <c r="C17" s="7">
        <v>9</v>
      </c>
      <c r="D17" s="7">
        <v>18</v>
      </c>
      <c r="E17" s="7" t="s">
        <v>20</v>
      </c>
      <c r="F17" s="7" t="s">
        <v>20</v>
      </c>
      <c r="G17" s="7" t="s">
        <v>20</v>
      </c>
      <c r="H17" s="8">
        <v>2.5</v>
      </c>
      <c r="I17" s="8">
        <v>5</v>
      </c>
      <c r="J17" s="15" t="s">
        <v>20</v>
      </c>
      <c r="K17" s="15" t="s">
        <v>20</v>
      </c>
      <c r="L17" s="15" t="s">
        <v>20</v>
      </c>
      <c r="M17" s="19">
        <v>2.3370000000000002</v>
      </c>
      <c r="N17" s="20">
        <v>7.5</v>
      </c>
      <c r="O17" s="21">
        <v>11.07</v>
      </c>
      <c r="P17" s="21">
        <v>0.64937888198757765</v>
      </c>
      <c r="Q17" s="21">
        <v>2.3364485981308412</v>
      </c>
      <c r="R17" s="21">
        <v>2.8649068322981366</v>
      </c>
      <c r="S17" s="26">
        <f t="shared" si="0"/>
        <v>3.21</v>
      </c>
      <c r="T17" s="27" t="s">
        <v>20</v>
      </c>
      <c r="U17" s="27" t="s">
        <v>20</v>
      </c>
      <c r="V17" s="28" t="s">
        <v>20</v>
      </c>
      <c r="W17" s="11" t="s">
        <v>20</v>
      </c>
    </row>
    <row r="18" spans="1:23">
      <c r="A18" s="243"/>
      <c r="B18" s="9" t="s">
        <v>63</v>
      </c>
      <c r="C18" s="10">
        <v>9</v>
      </c>
      <c r="D18" s="10">
        <v>24</v>
      </c>
      <c r="E18" s="7" t="s">
        <v>20</v>
      </c>
      <c r="F18" s="7" t="s">
        <v>20</v>
      </c>
      <c r="G18" s="7" t="s">
        <v>20</v>
      </c>
      <c r="H18" s="8">
        <v>2.6454545454545455</v>
      </c>
      <c r="I18" s="8">
        <v>7.0545454545454538</v>
      </c>
      <c r="J18" s="15" t="s">
        <v>20</v>
      </c>
      <c r="K18" s="15" t="s">
        <v>20</v>
      </c>
      <c r="L18" s="15" t="s">
        <v>20</v>
      </c>
      <c r="M18" s="19">
        <v>2.3370000000000002</v>
      </c>
      <c r="N18" s="20">
        <v>9.6999999999999993</v>
      </c>
      <c r="O18" s="21">
        <v>12.3</v>
      </c>
      <c r="P18" s="21">
        <v>0.64937888198757765</v>
      </c>
      <c r="Q18" s="21">
        <v>3.0218068535825542</v>
      </c>
      <c r="R18" s="21">
        <v>3.2468944099378878</v>
      </c>
      <c r="S18" s="26">
        <f t="shared" si="0"/>
        <v>3.21</v>
      </c>
      <c r="T18" s="27" t="s">
        <v>20</v>
      </c>
      <c r="U18" s="27" t="s">
        <v>20</v>
      </c>
      <c r="V18" s="28" t="s">
        <v>20</v>
      </c>
      <c r="W18" s="11" t="s">
        <v>20</v>
      </c>
    </row>
    <row r="19" spans="1:23">
      <c r="A19" s="243"/>
      <c r="B19" s="9" t="s">
        <v>38</v>
      </c>
      <c r="C19" s="7">
        <v>12</v>
      </c>
      <c r="D19" s="7">
        <v>12</v>
      </c>
      <c r="E19" s="7" t="s">
        <v>20</v>
      </c>
      <c r="F19" s="7" t="s">
        <v>20</v>
      </c>
      <c r="G19" s="7" t="s">
        <v>20</v>
      </c>
      <c r="H19" s="8">
        <v>3.5</v>
      </c>
      <c r="I19" s="8">
        <v>3.5</v>
      </c>
      <c r="J19" s="15" t="s">
        <v>20</v>
      </c>
      <c r="K19" s="15" t="s">
        <v>20</v>
      </c>
      <c r="L19" s="15" t="s">
        <v>20</v>
      </c>
      <c r="M19" s="19">
        <v>2.3370000000000002</v>
      </c>
      <c r="N19" s="20">
        <v>7</v>
      </c>
      <c r="O19" s="21">
        <v>9.2250000000000014</v>
      </c>
      <c r="P19" s="21">
        <v>0.64937888198757765</v>
      </c>
      <c r="Q19" s="21">
        <v>2.1671826625386998</v>
      </c>
      <c r="R19" s="21">
        <v>2.7121118012422358</v>
      </c>
      <c r="S19" s="26">
        <f t="shared" si="0"/>
        <v>3.23</v>
      </c>
      <c r="T19" s="27" t="s">
        <v>20</v>
      </c>
      <c r="U19" s="27" t="s">
        <v>20</v>
      </c>
      <c r="V19" s="28" t="s">
        <v>20</v>
      </c>
      <c r="W19" s="11" t="s">
        <v>20</v>
      </c>
    </row>
    <row r="20" spans="1:23">
      <c r="A20" s="243"/>
      <c r="B20" s="9" t="s">
        <v>54</v>
      </c>
      <c r="C20" s="7">
        <v>12</v>
      </c>
      <c r="D20" s="7">
        <v>18</v>
      </c>
      <c r="E20" s="7" t="s">
        <v>20</v>
      </c>
      <c r="F20" s="7" t="s">
        <v>20</v>
      </c>
      <c r="G20" s="7" t="s">
        <v>20</v>
      </c>
      <c r="H20" s="8">
        <v>3.4</v>
      </c>
      <c r="I20" s="8">
        <v>5.0999999999999996</v>
      </c>
      <c r="J20" s="15" t="s">
        <v>20</v>
      </c>
      <c r="K20" s="15" t="s">
        <v>20</v>
      </c>
      <c r="L20" s="15" t="s">
        <v>20</v>
      </c>
      <c r="M20" s="19">
        <v>2.3370000000000002</v>
      </c>
      <c r="N20" s="20">
        <v>8.5</v>
      </c>
      <c r="O20" s="21">
        <v>11.685</v>
      </c>
      <c r="P20" s="21">
        <v>0.64937888198757765</v>
      </c>
      <c r="Q20" s="21">
        <v>2.64797507788162</v>
      </c>
      <c r="R20" s="21">
        <v>3.1322981366459626</v>
      </c>
      <c r="S20" s="26">
        <f t="shared" si="0"/>
        <v>3.21</v>
      </c>
      <c r="T20" s="27" t="s">
        <v>20</v>
      </c>
      <c r="U20" s="27" t="s">
        <v>20</v>
      </c>
      <c r="V20" s="28" t="s">
        <v>20</v>
      </c>
      <c r="W20" s="11" t="s">
        <v>20</v>
      </c>
    </row>
    <row r="21" spans="1:23">
      <c r="A21" s="243"/>
      <c r="B21" s="9" t="s">
        <v>64</v>
      </c>
      <c r="C21" s="7">
        <v>12</v>
      </c>
      <c r="D21" s="10">
        <v>24</v>
      </c>
      <c r="E21" s="7" t="s">
        <v>20</v>
      </c>
      <c r="F21" s="7" t="s">
        <v>20</v>
      </c>
      <c r="G21" s="7" t="s">
        <v>20</v>
      </c>
      <c r="H21" s="8">
        <v>3.3333333333333335</v>
      </c>
      <c r="I21" s="8">
        <v>6.6666666666666661</v>
      </c>
      <c r="J21" s="15" t="s">
        <v>20</v>
      </c>
      <c r="K21" s="15" t="s">
        <v>20</v>
      </c>
      <c r="L21" s="15" t="s">
        <v>20</v>
      </c>
      <c r="M21" s="19">
        <v>2.3370000000000002</v>
      </c>
      <c r="N21" s="20">
        <v>10</v>
      </c>
      <c r="O21" s="21">
        <v>12.3</v>
      </c>
      <c r="P21" s="21">
        <v>0.64937888198757765</v>
      </c>
      <c r="Q21" s="21">
        <v>3.1152647975077881</v>
      </c>
      <c r="R21" s="21">
        <v>3.4378881987577636</v>
      </c>
      <c r="S21" s="26">
        <f t="shared" si="0"/>
        <v>3.21</v>
      </c>
      <c r="T21" s="27" t="s">
        <v>20</v>
      </c>
      <c r="U21" s="27" t="s">
        <v>20</v>
      </c>
      <c r="V21" s="28" t="s">
        <v>20</v>
      </c>
      <c r="W21" s="11" t="s">
        <v>20</v>
      </c>
    </row>
    <row r="22" spans="1:23">
      <c r="A22" s="243"/>
      <c r="B22" s="9" t="s">
        <v>65</v>
      </c>
      <c r="C22" s="7">
        <v>18</v>
      </c>
      <c r="D22" s="7">
        <v>18</v>
      </c>
      <c r="E22" s="7" t="s">
        <v>20</v>
      </c>
      <c r="F22" s="7" t="s">
        <v>20</v>
      </c>
      <c r="G22" s="7" t="s">
        <v>20</v>
      </c>
      <c r="H22" s="8">
        <v>5.25</v>
      </c>
      <c r="I22" s="8">
        <v>5.25</v>
      </c>
      <c r="J22" s="15" t="s">
        <v>20</v>
      </c>
      <c r="K22" s="15" t="s">
        <v>20</v>
      </c>
      <c r="L22" s="15" t="s">
        <v>20</v>
      </c>
      <c r="M22" s="19">
        <v>2.3370000000000002</v>
      </c>
      <c r="N22" s="20">
        <v>10.5</v>
      </c>
      <c r="O22" s="21">
        <v>12.3</v>
      </c>
      <c r="P22" s="21">
        <v>0.64937888198757765</v>
      </c>
      <c r="Q22" s="21">
        <v>3.2710280373831777</v>
      </c>
      <c r="R22" s="21">
        <v>3.4378881987577636</v>
      </c>
      <c r="S22" s="26">
        <f t="shared" si="0"/>
        <v>3.21</v>
      </c>
      <c r="T22" s="27" t="s">
        <v>20</v>
      </c>
      <c r="U22" s="27" t="s">
        <v>20</v>
      </c>
      <c r="V22" s="28" t="s">
        <v>20</v>
      </c>
      <c r="W22" s="11" t="s">
        <v>20</v>
      </c>
    </row>
    <row r="23" spans="1:23">
      <c r="A23" s="243"/>
      <c r="B23" s="9" t="s">
        <v>114</v>
      </c>
      <c r="C23" s="7">
        <v>18</v>
      </c>
      <c r="D23" s="10">
        <v>24</v>
      </c>
      <c r="E23" s="7" t="s">
        <v>20</v>
      </c>
      <c r="F23" s="7" t="s">
        <v>20</v>
      </c>
      <c r="G23" s="7" t="s">
        <v>20</v>
      </c>
      <c r="H23" s="8">
        <v>4.9285714285714288</v>
      </c>
      <c r="I23" s="8">
        <v>6.5714285714285712</v>
      </c>
      <c r="J23" s="15" t="s">
        <v>20</v>
      </c>
      <c r="K23" s="15" t="s">
        <v>20</v>
      </c>
      <c r="L23" s="15" t="s">
        <v>20</v>
      </c>
      <c r="M23" s="19">
        <v>2.3370000000000002</v>
      </c>
      <c r="N23" s="20">
        <v>11.5</v>
      </c>
      <c r="O23" s="21">
        <v>12.4968</v>
      </c>
      <c r="P23" s="21">
        <v>0.64937888198757765</v>
      </c>
      <c r="Q23" s="21">
        <v>3.5825545171339566</v>
      </c>
      <c r="R23" s="21">
        <v>3.4378881987577636</v>
      </c>
      <c r="S23" s="26">
        <f t="shared" si="0"/>
        <v>3.21</v>
      </c>
      <c r="T23" s="27" t="s">
        <v>20</v>
      </c>
      <c r="U23" s="27" t="s">
        <v>20</v>
      </c>
      <c r="V23" s="28" t="s">
        <v>20</v>
      </c>
      <c r="W23" s="11" t="s">
        <v>20</v>
      </c>
    </row>
    <row r="24" spans="1:23">
      <c r="A24" s="242" t="s">
        <v>66</v>
      </c>
      <c r="B24" s="9" t="s">
        <v>46</v>
      </c>
      <c r="C24" s="7">
        <v>7</v>
      </c>
      <c r="D24" s="7">
        <v>7</v>
      </c>
      <c r="E24" s="7">
        <v>7</v>
      </c>
      <c r="F24" s="7" t="s">
        <v>20</v>
      </c>
      <c r="G24" s="7" t="s">
        <v>20</v>
      </c>
      <c r="H24" s="8">
        <v>2</v>
      </c>
      <c r="I24" s="8">
        <v>2</v>
      </c>
      <c r="J24" s="8">
        <v>2</v>
      </c>
      <c r="K24" s="15" t="s">
        <v>20</v>
      </c>
      <c r="L24" s="15" t="s">
        <v>20</v>
      </c>
      <c r="M24" s="19">
        <v>2.8904999999999998</v>
      </c>
      <c r="N24" s="20">
        <v>6</v>
      </c>
      <c r="O24" s="21">
        <v>7.38</v>
      </c>
      <c r="P24" s="21">
        <v>0.80217391304347818</v>
      </c>
      <c r="Q24" s="21">
        <v>1.8461538461538463</v>
      </c>
      <c r="R24" s="21">
        <v>3.0559006211180124</v>
      </c>
      <c r="S24" s="26">
        <f t="shared" si="0"/>
        <v>3.25</v>
      </c>
      <c r="T24" s="27" t="s">
        <v>20</v>
      </c>
      <c r="U24" s="27" t="s">
        <v>20</v>
      </c>
      <c r="V24" s="28" t="s">
        <v>20</v>
      </c>
      <c r="W24" s="11" t="s">
        <v>20</v>
      </c>
    </row>
    <row r="25" spans="1:23">
      <c r="A25" s="243"/>
      <c r="B25" s="9" t="s">
        <v>47</v>
      </c>
      <c r="C25" s="7">
        <v>7</v>
      </c>
      <c r="D25" s="7">
        <v>7</v>
      </c>
      <c r="E25" s="7">
        <v>9</v>
      </c>
      <c r="F25" s="7" t="s">
        <v>20</v>
      </c>
      <c r="G25" s="7" t="s">
        <v>20</v>
      </c>
      <c r="H25" s="8">
        <v>1.9782608695652173</v>
      </c>
      <c r="I25" s="8">
        <v>1.9782608695652173</v>
      </c>
      <c r="J25" s="8">
        <v>2.5434782608695659</v>
      </c>
      <c r="K25" s="15" t="s">
        <v>20</v>
      </c>
      <c r="L25" s="15" t="s">
        <v>20</v>
      </c>
      <c r="M25" s="19">
        <v>2.8904999999999998</v>
      </c>
      <c r="N25" s="20">
        <v>6.5</v>
      </c>
      <c r="O25" s="21">
        <v>8.61</v>
      </c>
      <c r="P25" s="21">
        <v>0.80217391304347818</v>
      </c>
      <c r="Q25" s="21">
        <v>2</v>
      </c>
      <c r="R25" s="21">
        <v>3.2468944099378878</v>
      </c>
      <c r="S25" s="26">
        <f t="shared" si="0"/>
        <v>3.25</v>
      </c>
      <c r="T25" s="27" t="s">
        <v>20</v>
      </c>
      <c r="U25" s="27" t="s">
        <v>20</v>
      </c>
      <c r="V25" s="28" t="s">
        <v>20</v>
      </c>
      <c r="W25" s="11" t="s">
        <v>20</v>
      </c>
    </row>
    <row r="26" spans="1:23">
      <c r="A26" s="243"/>
      <c r="B26" s="9" t="s">
        <v>48</v>
      </c>
      <c r="C26" s="7">
        <v>7</v>
      </c>
      <c r="D26" s="7">
        <v>7</v>
      </c>
      <c r="E26" s="7">
        <v>12</v>
      </c>
      <c r="F26" s="7" t="s">
        <v>20</v>
      </c>
      <c r="G26" s="7" t="s">
        <v>20</v>
      </c>
      <c r="H26" s="8">
        <v>2.0192307692307692</v>
      </c>
      <c r="I26" s="8">
        <v>2.0192307692307692</v>
      </c>
      <c r="J26" s="8">
        <v>3.4615384615384617</v>
      </c>
      <c r="K26" s="15" t="s">
        <v>20</v>
      </c>
      <c r="L26" s="15" t="s">
        <v>20</v>
      </c>
      <c r="M26" s="19">
        <v>2.8904999999999998</v>
      </c>
      <c r="N26" s="20">
        <v>7.5</v>
      </c>
      <c r="O26" s="21">
        <v>9.2250000000000014</v>
      </c>
      <c r="P26" s="21">
        <v>0.80217391304347818</v>
      </c>
      <c r="Q26" s="21">
        <v>2.3076923076923075</v>
      </c>
      <c r="R26" s="21">
        <v>3.4378881987577636</v>
      </c>
      <c r="S26" s="26">
        <f t="shared" si="0"/>
        <v>3.2500000000000004</v>
      </c>
      <c r="T26" s="27" t="s">
        <v>20</v>
      </c>
      <c r="U26" s="27" t="s">
        <v>20</v>
      </c>
      <c r="V26" s="28" t="s">
        <v>20</v>
      </c>
      <c r="W26" s="11" t="s">
        <v>20</v>
      </c>
    </row>
    <row r="27" spans="1:23">
      <c r="A27" s="243"/>
      <c r="B27" s="9" t="s">
        <v>55</v>
      </c>
      <c r="C27" s="7">
        <v>7</v>
      </c>
      <c r="D27" s="7">
        <v>7</v>
      </c>
      <c r="E27" s="7">
        <v>18</v>
      </c>
      <c r="F27" s="7" t="s">
        <v>20</v>
      </c>
      <c r="G27" s="7" t="s">
        <v>20</v>
      </c>
      <c r="H27" s="8">
        <v>1.96875</v>
      </c>
      <c r="I27" s="8">
        <v>1.96875</v>
      </c>
      <c r="J27" s="8">
        <v>5.0625</v>
      </c>
      <c r="K27" s="15" t="s">
        <v>20</v>
      </c>
      <c r="L27" s="15" t="s">
        <v>20</v>
      </c>
      <c r="M27" s="19">
        <v>2.8904999999999998</v>
      </c>
      <c r="N27" s="20">
        <v>9</v>
      </c>
      <c r="O27" s="21">
        <v>11.07</v>
      </c>
      <c r="P27" s="21">
        <v>0.80217391304347818</v>
      </c>
      <c r="Q27" s="21">
        <v>2.7777777777777777</v>
      </c>
      <c r="R27" s="21">
        <v>3.6288819875776395</v>
      </c>
      <c r="S27" s="26">
        <f t="shared" si="0"/>
        <v>3.24</v>
      </c>
      <c r="T27" s="27" t="s">
        <v>20</v>
      </c>
      <c r="U27" s="27" t="s">
        <v>20</v>
      </c>
      <c r="V27" s="28" t="s">
        <v>20</v>
      </c>
      <c r="W27" s="11" t="s">
        <v>20</v>
      </c>
    </row>
    <row r="28" spans="1:23">
      <c r="A28" s="243"/>
      <c r="B28" s="9" t="s">
        <v>67</v>
      </c>
      <c r="C28" s="7">
        <v>7</v>
      </c>
      <c r="D28" s="7">
        <v>7</v>
      </c>
      <c r="E28" s="10">
        <v>24</v>
      </c>
      <c r="F28" s="7" t="s">
        <v>20</v>
      </c>
      <c r="G28" s="7" t="s">
        <v>20</v>
      </c>
      <c r="H28" s="8">
        <v>2.0263157894736841</v>
      </c>
      <c r="I28" s="8">
        <v>2.0263157894736841</v>
      </c>
      <c r="J28" s="8">
        <v>6.947368421052631</v>
      </c>
      <c r="K28" s="15" t="s">
        <v>20</v>
      </c>
      <c r="L28" s="15" t="s">
        <v>20</v>
      </c>
      <c r="M28" s="19">
        <v>2.8904999999999998</v>
      </c>
      <c r="N28" s="20">
        <v>11</v>
      </c>
      <c r="O28" s="21">
        <v>12.914999999999999</v>
      </c>
      <c r="P28" s="21">
        <v>0.80217391304347818</v>
      </c>
      <c r="Q28" s="21">
        <v>3.4161490683229814</v>
      </c>
      <c r="R28" s="21">
        <v>3.8198757763975153</v>
      </c>
      <c r="S28" s="26">
        <f t="shared" si="0"/>
        <v>3.22</v>
      </c>
      <c r="T28" s="27" t="s">
        <v>20</v>
      </c>
      <c r="U28" s="27" t="s">
        <v>20</v>
      </c>
      <c r="V28" s="28" t="s">
        <v>20</v>
      </c>
      <c r="W28" s="11" t="s">
        <v>20</v>
      </c>
    </row>
    <row r="29" spans="1:23">
      <c r="A29" s="243"/>
      <c r="B29" s="9" t="s">
        <v>49</v>
      </c>
      <c r="C29" s="7">
        <v>7</v>
      </c>
      <c r="D29" s="7">
        <v>9</v>
      </c>
      <c r="E29" s="7">
        <v>9</v>
      </c>
      <c r="F29" s="7" t="s">
        <v>20</v>
      </c>
      <c r="G29" s="7" t="s">
        <v>20</v>
      </c>
      <c r="H29" s="8">
        <v>1.9600000000000002</v>
      </c>
      <c r="I29" s="8">
        <v>2.5200000000000005</v>
      </c>
      <c r="J29" s="8">
        <v>2.5199999999999996</v>
      </c>
      <c r="K29" s="15" t="s">
        <v>20</v>
      </c>
      <c r="L29" s="15" t="s">
        <v>20</v>
      </c>
      <c r="M29" s="19">
        <v>2.8904999999999998</v>
      </c>
      <c r="N29" s="20">
        <v>7</v>
      </c>
      <c r="O29" s="21">
        <v>9.2250000000000014</v>
      </c>
      <c r="P29" s="21">
        <v>0.80217391304347818</v>
      </c>
      <c r="Q29" s="21">
        <v>2.1538461538461537</v>
      </c>
      <c r="R29" s="21">
        <v>3.3614906832298135</v>
      </c>
      <c r="S29" s="26">
        <f t="shared" si="0"/>
        <v>3.25</v>
      </c>
      <c r="T29" s="27" t="s">
        <v>20</v>
      </c>
      <c r="U29" s="27" t="s">
        <v>20</v>
      </c>
      <c r="V29" s="28" t="s">
        <v>20</v>
      </c>
      <c r="W29" s="11" t="s">
        <v>20</v>
      </c>
    </row>
    <row r="30" spans="1:23">
      <c r="A30" s="243"/>
      <c r="B30" s="9" t="s">
        <v>50</v>
      </c>
      <c r="C30" s="7">
        <v>7</v>
      </c>
      <c r="D30" s="7">
        <v>9</v>
      </c>
      <c r="E30" s="7">
        <v>12</v>
      </c>
      <c r="F30" s="7" t="s">
        <v>20</v>
      </c>
      <c r="G30" s="7" t="s">
        <v>20</v>
      </c>
      <c r="H30" s="8">
        <v>2</v>
      </c>
      <c r="I30" s="8">
        <v>2.5714285714285712</v>
      </c>
      <c r="J30" s="8">
        <v>3.4285714285714288</v>
      </c>
      <c r="K30" s="15" t="s">
        <v>20</v>
      </c>
      <c r="L30" s="15" t="s">
        <v>20</v>
      </c>
      <c r="M30" s="19">
        <v>2.8904999999999998</v>
      </c>
      <c r="N30" s="20">
        <v>8</v>
      </c>
      <c r="O30" s="21">
        <v>10.455</v>
      </c>
      <c r="P30" s="21">
        <v>0.80217391304347818</v>
      </c>
      <c r="Q30" s="21">
        <v>2.4615384615384617</v>
      </c>
      <c r="R30" s="21">
        <v>3.5142857142857142</v>
      </c>
      <c r="S30" s="26">
        <f t="shared" si="0"/>
        <v>3.25</v>
      </c>
      <c r="T30" s="27" t="s">
        <v>20</v>
      </c>
      <c r="U30" s="27" t="s">
        <v>20</v>
      </c>
      <c r="V30" s="28" t="s">
        <v>20</v>
      </c>
      <c r="W30" s="11" t="s">
        <v>20</v>
      </c>
    </row>
    <row r="31" spans="1:23">
      <c r="A31" s="243"/>
      <c r="B31" s="9" t="s">
        <v>68</v>
      </c>
      <c r="C31" s="7">
        <v>7</v>
      </c>
      <c r="D31" s="7">
        <v>9</v>
      </c>
      <c r="E31" s="7">
        <v>18</v>
      </c>
      <c r="F31" s="7" t="s">
        <v>20</v>
      </c>
      <c r="G31" s="7" t="s">
        <v>20</v>
      </c>
      <c r="H31" s="8">
        <v>1.9558823529411766</v>
      </c>
      <c r="I31" s="8">
        <v>2.5147058823529411</v>
      </c>
      <c r="J31" s="8">
        <v>5.0294117647058822</v>
      </c>
      <c r="K31" s="15" t="s">
        <v>20</v>
      </c>
      <c r="L31" s="15" t="s">
        <v>20</v>
      </c>
      <c r="M31" s="19">
        <v>2.8904999999999998</v>
      </c>
      <c r="N31" s="20">
        <v>9.5</v>
      </c>
      <c r="O31" s="21">
        <v>11.07</v>
      </c>
      <c r="P31" s="21">
        <v>0.80217391304347818</v>
      </c>
      <c r="Q31" s="21">
        <v>2.9320987654320985</v>
      </c>
      <c r="R31" s="21">
        <v>3.7434782608695651</v>
      </c>
      <c r="S31" s="26">
        <f t="shared" si="0"/>
        <v>3.24</v>
      </c>
      <c r="T31" s="27" t="s">
        <v>20</v>
      </c>
      <c r="U31" s="27" t="s">
        <v>20</v>
      </c>
      <c r="V31" s="28" t="s">
        <v>20</v>
      </c>
      <c r="W31" s="11" t="s">
        <v>20</v>
      </c>
    </row>
    <row r="32" spans="1:23">
      <c r="A32" s="243"/>
      <c r="B32" s="9" t="s">
        <v>69</v>
      </c>
      <c r="C32" s="7">
        <v>7</v>
      </c>
      <c r="D32" s="7">
        <v>9</v>
      </c>
      <c r="E32" s="10">
        <v>24</v>
      </c>
      <c r="F32" s="7" t="s">
        <v>20</v>
      </c>
      <c r="G32" s="7" t="s">
        <v>20</v>
      </c>
      <c r="H32" s="8">
        <v>2.0124999999999997</v>
      </c>
      <c r="I32" s="8">
        <v>2.5874999999999999</v>
      </c>
      <c r="J32" s="8">
        <v>6.9</v>
      </c>
      <c r="K32" s="15" t="s">
        <v>20</v>
      </c>
      <c r="L32" s="15" t="s">
        <v>20</v>
      </c>
      <c r="M32" s="19">
        <v>2.8904999999999998</v>
      </c>
      <c r="N32" s="20">
        <v>11.5</v>
      </c>
      <c r="O32" s="21">
        <v>12.914999999999999</v>
      </c>
      <c r="P32" s="21">
        <v>0.80217391304347818</v>
      </c>
      <c r="Q32" s="21">
        <v>3.5714285714285712</v>
      </c>
      <c r="R32" s="21">
        <v>3.9726708074534161</v>
      </c>
      <c r="S32" s="26">
        <f t="shared" si="0"/>
        <v>3.22</v>
      </c>
      <c r="T32" s="27" t="s">
        <v>20</v>
      </c>
      <c r="U32" s="27" t="s">
        <v>20</v>
      </c>
      <c r="V32" s="28" t="s">
        <v>20</v>
      </c>
      <c r="W32" s="11" t="s">
        <v>20</v>
      </c>
    </row>
    <row r="33" spans="1:23">
      <c r="A33" s="243"/>
      <c r="B33" s="9" t="s">
        <v>56</v>
      </c>
      <c r="C33" s="7">
        <v>7</v>
      </c>
      <c r="D33" s="7">
        <v>12</v>
      </c>
      <c r="E33" s="7">
        <v>12</v>
      </c>
      <c r="F33" s="7" t="s">
        <v>20</v>
      </c>
      <c r="G33" s="7" t="s">
        <v>20</v>
      </c>
      <c r="H33" s="8">
        <v>2.032258064516129</v>
      </c>
      <c r="I33" s="8">
        <v>3.4838709677419359</v>
      </c>
      <c r="J33" s="8">
        <v>3.4838709677419351</v>
      </c>
      <c r="K33" s="15" t="s">
        <v>20</v>
      </c>
      <c r="L33" s="15" t="s">
        <v>20</v>
      </c>
      <c r="M33" s="19">
        <v>2.8904999999999998</v>
      </c>
      <c r="N33" s="20">
        <v>9</v>
      </c>
      <c r="O33" s="21">
        <v>11.07</v>
      </c>
      <c r="P33" s="21">
        <v>0.80217391304347818</v>
      </c>
      <c r="Q33" s="21">
        <v>2.7777777777777777</v>
      </c>
      <c r="R33" s="21">
        <v>3.6288819875776395</v>
      </c>
      <c r="S33" s="26">
        <f t="shared" si="0"/>
        <v>3.24</v>
      </c>
      <c r="T33" s="27" t="s">
        <v>20</v>
      </c>
      <c r="U33" s="27" t="s">
        <v>20</v>
      </c>
      <c r="V33" s="28" t="s">
        <v>20</v>
      </c>
      <c r="W33" s="11" t="s">
        <v>20</v>
      </c>
    </row>
    <row r="34" spans="1:23">
      <c r="A34" s="243"/>
      <c r="B34" s="9" t="s">
        <v>70</v>
      </c>
      <c r="C34" s="7">
        <v>7</v>
      </c>
      <c r="D34" s="7">
        <v>12</v>
      </c>
      <c r="E34" s="7">
        <v>18</v>
      </c>
      <c r="F34" s="7" t="s">
        <v>20</v>
      </c>
      <c r="G34" s="7" t="s">
        <v>20</v>
      </c>
      <c r="H34" s="8">
        <v>1.9864864864864864</v>
      </c>
      <c r="I34" s="8">
        <v>3.4054054054054053</v>
      </c>
      <c r="J34" s="8">
        <v>5.1081081081081088</v>
      </c>
      <c r="K34" s="15" t="s">
        <v>20</v>
      </c>
      <c r="L34" s="15" t="s">
        <v>20</v>
      </c>
      <c r="M34" s="19">
        <v>2.8904999999999998</v>
      </c>
      <c r="N34" s="20">
        <v>10.5</v>
      </c>
      <c r="O34" s="21">
        <v>12.3</v>
      </c>
      <c r="P34" s="21">
        <v>0.80217391304347818</v>
      </c>
      <c r="Q34" s="21">
        <v>3.2608695652173911</v>
      </c>
      <c r="R34" s="21">
        <v>3.8198757763975153</v>
      </c>
      <c r="S34" s="26">
        <f t="shared" si="0"/>
        <v>3.22</v>
      </c>
      <c r="T34" s="27" t="s">
        <v>20</v>
      </c>
      <c r="U34" s="27" t="s">
        <v>20</v>
      </c>
      <c r="V34" s="28" t="s">
        <v>20</v>
      </c>
      <c r="W34" s="11" t="s">
        <v>20</v>
      </c>
    </row>
    <row r="35" spans="1:23">
      <c r="A35" s="243"/>
      <c r="B35" s="9" t="s">
        <v>71</v>
      </c>
      <c r="C35" s="7">
        <v>7</v>
      </c>
      <c r="D35" s="7">
        <v>12</v>
      </c>
      <c r="E35" s="10">
        <v>24</v>
      </c>
      <c r="F35" s="7" t="s">
        <v>20</v>
      </c>
      <c r="G35" s="7" t="s">
        <v>20</v>
      </c>
      <c r="H35" s="8">
        <v>1.8720930232558137</v>
      </c>
      <c r="I35" s="8">
        <v>3.2093023255813948</v>
      </c>
      <c r="J35" s="8">
        <v>6.4186046511627906</v>
      </c>
      <c r="K35" s="15" t="s">
        <v>20</v>
      </c>
      <c r="L35" s="15" t="s">
        <v>20</v>
      </c>
      <c r="M35" s="19">
        <v>2.8904999999999998</v>
      </c>
      <c r="N35" s="20">
        <v>11.5</v>
      </c>
      <c r="O35" s="21">
        <v>12.914999999999999</v>
      </c>
      <c r="P35" s="21">
        <v>0.80217391304347818</v>
      </c>
      <c r="Q35" s="21">
        <v>3.5714285714285712</v>
      </c>
      <c r="R35" s="21">
        <v>3.9726708074534161</v>
      </c>
      <c r="S35" s="26">
        <f t="shared" si="0"/>
        <v>3.22</v>
      </c>
      <c r="T35" s="27" t="s">
        <v>20</v>
      </c>
      <c r="U35" s="27" t="s">
        <v>20</v>
      </c>
      <c r="V35" s="28" t="s">
        <v>20</v>
      </c>
      <c r="W35" s="11" t="s">
        <v>20</v>
      </c>
    </row>
    <row r="36" spans="1:23">
      <c r="A36" s="243"/>
      <c r="B36" s="9" t="s">
        <v>72</v>
      </c>
      <c r="C36" s="10">
        <v>7</v>
      </c>
      <c r="D36" s="7">
        <v>18</v>
      </c>
      <c r="E36" s="7">
        <v>18</v>
      </c>
      <c r="F36" s="7" t="s">
        <v>20</v>
      </c>
      <c r="G36" s="7" t="s">
        <v>20</v>
      </c>
      <c r="H36" s="8">
        <v>1.8720930232558137</v>
      </c>
      <c r="I36" s="8">
        <v>4.8139534883720927</v>
      </c>
      <c r="J36" s="8">
        <v>4.8139534883720927</v>
      </c>
      <c r="K36" s="15" t="s">
        <v>20</v>
      </c>
      <c r="L36" s="15" t="s">
        <v>20</v>
      </c>
      <c r="M36" s="19">
        <v>2.8904999999999998</v>
      </c>
      <c r="N36" s="20">
        <v>11.5</v>
      </c>
      <c r="O36" s="21">
        <v>12.914999999999999</v>
      </c>
      <c r="P36" s="21">
        <v>0.80217391304347818</v>
      </c>
      <c r="Q36" s="21">
        <v>3.5714285714285712</v>
      </c>
      <c r="R36" s="21">
        <v>3.9726708074534161</v>
      </c>
      <c r="S36" s="26">
        <f t="shared" si="0"/>
        <v>3.22</v>
      </c>
      <c r="T36" s="27" t="s">
        <v>20</v>
      </c>
      <c r="U36" s="27" t="s">
        <v>20</v>
      </c>
      <c r="V36" s="28" t="s">
        <v>20</v>
      </c>
      <c r="W36" s="11" t="s">
        <v>20</v>
      </c>
    </row>
    <row r="37" spans="1:23">
      <c r="A37" s="243"/>
      <c r="B37" s="9" t="s">
        <v>51</v>
      </c>
      <c r="C37" s="11">
        <v>9</v>
      </c>
      <c r="D37" s="11">
        <v>9</v>
      </c>
      <c r="E37" s="11">
        <v>9</v>
      </c>
      <c r="F37" s="11" t="s">
        <v>20</v>
      </c>
      <c r="G37" s="11" t="s">
        <v>20</v>
      </c>
      <c r="H37" s="8">
        <v>2.6666666666666665</v>
      </c>
      <c r="I37" s="8">
        <v>2.6666666666666665</v>
      </c>
      <c r="J37" s="8">
        <v>2.6666666666666674</v>
      </c>
      <c r="K37" s="15" t="s">
        <v>20</v>
      </c>
      <c r="L37" s="15" t="s">
        <v>20</v>
      </c>
      <c r="M37" s="19">
        <v>2.8904999999999998</v>
      </c>
      <c r="N37" s="20">
        <v>8</v>
      </c>
      <c r="O37" s="21">
        <v>10.455</v>
      </c>
      <c r="P37" s="21">
        <v>0.80217391304347818</v>
      </c>
      <c r="Q37" s="21">
        <v>2.4615384615384617</v>
      </c>
      <c r="R37" s="21">
        <v>3.8198757763975153</v>
      </c>
      <c r="S37" s="26">
        <f t="shared" si="0"/>
        <v>3.25</v>
      </c>
      <c r="T37" s="27" t="s">
        <v>20</v>
      </c>
      <c r="U37" s="27" t="s">
        <v>20</v>
      </c>
      <c r="V37" s="28" t="s">
        <v>20</v>
      </c>
      <c r="W37" s="11" t="s">
        <v>20</v>
      </c>
    </row>
    <row r="38" spans="1:23">
      <c r="A38" s="243"/>
      <c r="B38" s="9" t="s">
        <v>52</v>
      </c>
      <c r="C38" s="7">
        <v>9</v>
      </c>
      <c r="D38" s="7">
        <v>9</v>
      </c>
      <c r="E38" s="7">
        <v>12</v>
      </c>
      <c r="F38" s="7" t="s">
        <v>20</v>
      </c>
      <c r="G38" s="7" t="s">
        <v>20</v>
      </c>
      <c r="H38" s="8">
        <v>2.7</v>
      </c>
      <c r="I38" s="8">
        <v>2.7</v>
      </c>
      <c r="J38" s="8">
        <v>3.600000000000001</v>
      </c>
      <c r="K38" s="15" t="s">
        <v>20</v>
      </c>
      <c r="L38" s="15" t="s">
        <v>20</v>
      </c>
      <c r="M38" s="19">
        <v>2.8904999999999998</v>
      </c>
      <c r="N38" s="20">
        <v>9</v>
      </c>
      <c r="O38" s="21">
        <v>12.914999999999999</v>
      </c>
      <c r="P38" s="21">
        <v>0.80217391304347818</v>
      </c>
      <c r="Q38" s="21">
        <v>2.7777777777777777</v>
      </c>
      <c r="R38" s="21">
        <v>3.6288819875776395</v>
      </c>
      <c r="S38" s="26">
        <f t="shared" si="0"/>
        <v>3.24</v>
      </c>
      <c r="T38" s="27" t="s">
        <v>20</v>
      </c>
      <c r="U38" s="27" t="s">
        <v>20</v>
      </c>
      <c r="V38" s="28" t="s">
        <v>20</v>
      </c>
      <c r="W38" s="11" t="s">
        <v>20</v>
      </c>
    </row>
    <row r="39" spans="1:23">
      <c r="A39" s="243"/>
      <c r="B39" s="9" t="s">
        <v>73</v>
      </c>
      <c r="C39" s="7">
        <v>9</v>
      </c>
      <c r="D39" s="7">
        <v>9</v>
      </c>
      <c r="E39" s="7">
        <v>18</v>
      </c>
      <c r="F39" s="7" t="s">
        <v>20</v>
      </c>
      <c r="G39" s="7" t="s">
        <v>20</v>
      </c>
      <c r="H39" s="8">
        <v>2.625</v>
      </c>
      <c r="I39" s="8">
        <v>2.625</v>
      </c>
      <c r="J39" s="8">
        <v>5.25</v>
      </c>
      <c r="K39" s="15" t="s">
        <v>20</v>
      </c>
      <c r="L39" s="15" t="s">
        <v>20</v>
      </c>
      <c r="M39" s="19">
        <v>2.8904999999999998</v>
      </c>
      <c r="N39" s="20">
        <v>10.5</v>
      </c>
      <c r="O39" s="21">
        <v>12.3</v>
      </c>
      <c r="P39" s="21">
        <v>0.80217391304347818</v>
      </c>
      <c r="Q39" s="21">
        <v>3.2608695652173911</v>
      </c>
      <c r="R39" s="21">
        <v>3.8198757763975153</v>
      </c>
      <c r="S39" s="26">
        <f t="shared" si="0"/>
        <v>3.22</v>
      </c>
      <c r="T39" s="27" t="s">
        <v>20</v>
      </c>
      <c r="U39" s="27" t="s">
        <v>20</v>
      </c>
      <c r="V39" s="28" t="s">
        <v>20</v>
      </c>
      <c r="W39" s="11" t="s">
        <v>20</v>
      </c>
    </row>
    <row r="40" spans="1:23">
      <c r="A40" s="243"/>
      <c r="B40" s="9" t="s">
        <v>74</v>
      </c>
      <c r="C40" s="7">
        <v>9</v>
      </c>
      <c r="D40" s="7">
        <v>9</v>
      </c>
      <c r="E40" s="10">
        <v>24</v>
      </c>
      <c r="F40" s="7" t="s">
        <v>20</v>
      </c>
      <c r="G40" s="7" t="s">
        <v>20</v>
      </c>
      <c r="H40" s="8">
        <v>2.4642857142857144</v>
      </c>
      <c r="I40" s="8">
        <v>2.4642857142857144</v>
      </c>
      <c r="J40" s="8">
        <v>6.5714285714285703</v>
      </c>
      <c r="K40" s="15" t="s">
        <v>20</v>
      </c>
      <c r="L40" s="15" t="s">
        <v>20</v>
      </c>
      <c r="M40" s="19">
        <v>2.8904999999999998</v>
      </c>
      <c r="N40" s="20">
        <v>11.5</v>
      </c>
      <c r="O40" s="21">
        <v>12.914999999999999</v>
      </c>
      <c r="P40" s="21">
        <v>0.80217391304347818</v>
      </c>
      <c r="Q40" s="21">
        <v>3.5714285714285712</v>
      </c>
      <c r="R40" s="21">
        <v>3.9726708074534161</v>
      </c>
      <c r="S40" s="26">
        <f t="shared" si="0"/>
        <v>3.22</v>
      </c>
      <c r="T40" s="27" t="s">
        <v>20</v>
      </c>
      <c r="U40" s="27" t="s">
        <v>20</v>
      </c>
      <c r="V40" s="28" t="s">
        <v>20</v>
      </c>
      <c r="W40" s="11" t="s">
        <v>20</v>
      </c>
    </row>
    <row r="41" spans="1:23">
      <c r="A41" s="243"/>
      <c r="B41" s="9" t="s">
        <v>57</v>
      </c>
      <c r="C41" s="7">
        <v>9</v>
      </c>
      <c r="D41" s="7">
        <v>12</v>
      </c>
      <c r="E41" s="7">
        <v>12</v>
      </c>
      <c r="F41" s="7" t="s">
        <v>20</v>
      </c>
      <c r="G41" s="7" t="s">
        <v>20</v>
      </c>
      <c r="H41" s="8">
        <v>2.4545454545454541</v>
      </c>
      <c r="I41" s="8">
        <v>3.2727272727272725</v>
      </c>
      <c r="J41" s="8">
        <v>3.2727272727272734</v>
      </c>
      <c r="K41" s="15" t="s">
        <v>20</v>
      </c>
      <c r="L41" s="15" t="s">
        <v>20</v>
      </c>
      <c r="M41" s="19">
        <v>2.8904999999999998</v>
      </c>
      <c r="N41" s="20">
        <v>9</v>
      </c>
      <c r="O41" s="21">
        <v>11.07</v>
      </c>
      <c r="P41" s="21">
        <v>0.80217391304347818</v>
      </c>
      <c r="Q41" s="21">
        <v>2.7777777777777777</v>
      </c>
      <c r="R41" s="21">
        <v>3.6288819875776395</v>
      </c>
      <c r="S41" s="26">
        <f t="shared" si="0"/>
        <v>3.24</v>
      </c>
      <c r="T41" s="27" t="s">
        <v>20</v>
      </c>
      <c r="U41" s="27" t="s">
        <v>20</v>
      </c>
      <c r="V41" s="28" t="s">
        <v>20</v>
      </c>
      <c r="W41" s="11" t="s">
        <v>20</v>
      </c>
    </row>
    <row r="42" spans="1:23">
      <c r="A42" s="243"/>
      <c r="B42" s="9" t="s">
        <v>75</v>
      </c>
      <c r="C42" s="7">
        <v>9</v>
      </c>
      <c r="D42" s="7">
        <v>12</v>
      </c>
      <c r="E42" s="7">
        <v>18</v>
      </c>
      <c r="F42" s="7" t="s">
        <v>20</v>
      </c>
      <c r="G42" s="7" t="s">
        <v>20</v>
      </c>
      <c r="H42" s="8">
        <v>2.5384615384615383</v>
      </c>
      <c r="I42" s="8">
        <v>3.3846153846153846</v>
      </c>
      <c r="J42" s="8">
        <v>5.0769230769230766</v>
      </c>
      <c r="K42" s="15" t="s">
        <v>20</v>
      </c>
      <c r="L42" s="15" t="s">
        <v>20</v>
      </c>
      <c r="M42" s="19">
        <v>2.8904999999999998</v>
      </c>
      <c r="N42" s="20">
        <v>11</v>
      </c>
      <c r="O42" s="21">
        <v>11.685</v>
      </c>
      <c r="P42" s="21">
        <v>0.80217391304347818</v>
      </c>
      <c r="Q42" s="21">
        <v>3.4161490683229814</v>
      </c>
      <c r="R42" s="21">
        <v>3.8198757763975153</v>
      </c>
      <c r="S42" s="26">
        <f t="shared" si="0"/>
        <v>3.22</v>
      </c>
      <c r="T42" s="27" t="s">
        <v>20</v>
      </c>
      <c r="U42" s="27" t="s">
        <v>20</v>
      </c>
      <c r="V42" s="28" t="s">
        <v>20</v>
      </c>
      <c r="W42" s="11" t="s">
        <v>20</v>
      </c>
    </row>
    <row r="43" spans="1:23">
      <c r="A43" s="243"/>
      <c r="B43" s="9" t="s">
        <v>76</v>
      </c>
      <c r="C43" s="7">
        <v>9</v>
      </c>
      <c r="D43" s="7">
        <v>12</v>
      </c>
      <c r="E43" s="10">
        <v>24</v>
      </c>
      <c r="F43" s="7" t="s">
        <v>20</v>
      </c>
      <c r="G43" s="7" t="s">
        <v>20</v>
      </c>
      <c r="H43" s="8">
        <v>2.2999999999999998</v>
      </c>
      <c r="I43" s="8">
        <v>3.0666666666666664</v>
      </c>
      <c r="J43" s="8">
        <v>6.1333333333333329</v>
      </c>
      <c r="K43" s="15" t="s">
        <v>20</v>
      </c>
      <c r="L43" s="15" t="s">
        <v>20</v>
      </c>
      <c r="M43" s="19">
        <v>2.8904999999999998</v>
      </c>
      <c r="N43" s="20">
        <v>11.5</v>
      </c>
      <c r="O43" s="21">
        <v>12.914999999999999</v>
      </c>
      <c r="P43" s="21">
        <v>0.80217391304347818</v>
      </c>
      <c r="Q43" s="21">
        <v>3.5714285714285712</v>
      </c>
      <c r="R43" s="21">
        <v>3.9726708074534161</v>
      </c>
      <c r="S43" s="26">
        <f t="shared" si="0"/>
        <v>3.22</v>
      </c>
      <c r="T43" s="27" t="s">
        <v>20</v>
      </c>
      <c r="U43" s="27" t="s">
        <v>20</v>
      </c>
      <c r="V43" s="28" t="s">
        <v>20</v>
      </c>
      <c r="W43" s="11" t="s">
        <v>20</v>
      </c>
    </row>
    <row r="44" spans="1:23">
      <c r="A44" s="243"/>
      <c r="B44" s="9" t="s">
        <v>77</v>
      </c>
      <c r="C44" s="7">
        <v>9</v>
      </c>
      <c r="D44" s="10">
        <v>18</v>
      </c>
      <c r="E44" s="10">
        <v>18</v>
      </c>
      <c r="F44" s="7" t="s">
        <v>20</v>
      </c>
      <c r="G44" s="7" t="s">
        <v>20</v>
      </c>
      <c r="H44" s="8">
        <v>2.4</v>
      </c>
      <c r="I44" s="8">
        <v>4.8</v>
      </c>
      <c r="J44" s="8">
        <v>4.8</v>
      </c>
      <c r="K44" s="15" t="s">
        <v>20</v>
      </c>
      <c r="L44" s="15" t="s">
        <v>20</v>
      </c>
      <c r="M44" s="19">
        <v>2.8904999999999998</v>
      </c>
      <c r="N44" s="20">
        <v>12</v>
      </c>
      <c r="O44" s="21">
        <v>12.914999999999999</v>
      </c>
      <c r="P44" s="21">
        <v>0.80217391304347818</v>
      </c>
      <c r="Q44" s="21">
        <v>3.7383177570093458</v>
      </c>
      <c r="R44" s="21">
        <v>3.9726708074534161</v>
      </c>
      <c r="S44" s="26">
        <f t="shared" si="0"/>
        <v>3.21</v>
      </c>
      <c r="T44" s="27" t="s">
        <v>20</v>
      </c>
      <c r="U44" s="27" t="s">
        <v>20</v>
      </c>
      <c r="V44" s="28" t="s">
        <v>20</v>
      </c>
      <c r="W44" s="11" t="s">
        <v>20</v>
      </c>
    </row>
    <row r="45" spans="1:23">
      <c r="A45" s="243"/>
      <c r="B45" s="9" t="s">
        <v>78</v>
      </c>
      <c r="C45" s="7">
        <v>12</v>
      </c>
      <c r="D45" s="7">
        <v>12</v>
      </c>
      <c r="E45" s="7">
        <v>12</v>
      </c>
      <c r="F45" s="7" t="s">
        <v>20</v>
      </c>
      <c r="G45" s="7" t="s">
        <v>20</v>
      </c>
      <c r="H45" s="8">
        <v>3.166666666666667</v>
      </c>
      <c r="I45" s="8">
        <v>3.166666666666667</v>
      </c>
      <c r="J45" s="8">
        <v>3.1666666666666661</v>
      </c>
      <c r="K45" s="15" t="s">
        <v>20</v>
      </c>
      <c r="L45" s="15" t="s">
        <v>20</v>
      </c>
      <c r="M45" s="19">
        <v>2.8904999999999998</v>
      </c>
      <c r="N45" s="20">
        <v>9.5</v>
      </c>
      <c r="O45" s="21">
        <v>11.07</v>
      </c>
      <c r="P45" s="21">
        <v>0.80217391304347818</v>
      </c>
      <c r="Q45" s="21">
        <v>2.9320987654320985</v>
      </c>
      <c r="R45" s="21">
        <v>3.7434782608695651</v>
      </c>
      <c r="S45" s="26">
        <f t="shared" si="0"/>
        <v>3.24</v>
      </c>
      <c r="T45" s="27" t="s">
        <v>20</v>
      </c>
      <c r="U45" s="27" t="s">
        <v>20</v>
      </c>
      <c r="V45" s="28" t="s">
        <v>20</v>
      </c>
      <c r="W45" s="11" t="s">
        <v>20</v>
      </c>
    </row>
    <row r="46" spans="1:23">
      <c r="A46" s="243"/>
      <c r="B46" s="9" t="s">
        <v>79</v>
      </c>
      <c r="C46" s="7">
        <v>12</v>
      </c>
      <c r="D46" s="7">
        <v>12</v>
      </c>
      <c r="E46" s="7">
        <v>18</v>
      </c>
      <c r="F46" s="7" t="s">
        <v>20</v>
      </c>
      <c r="G46" s="7" t="s">
        <v>20</v>
      </c>
      <c r="H46" s="8">
        <v>3.285714285714286</v>
      </c>
      <c r="I46" s="8">
        <v>3.285714285714286</v>
      </c>
      <c r="J46" s="8">
        <v>4.928571428571427</v>
      </c>
      <c r="K46" s="15" t="s">
        <v>20</v>
      </c>
      <c r="L46" s="15" t="s">
        <v>20</v>
      </c>
      <c r="M46" s="19">
        <v>2.8904999999999998</v>
      </c>
      <c r="N46" s="20">
        <v>11.5</v>
      </c>
      <c r="O46" s="21">
        <v>12.914999999999999</v>
      </c>
      <c r="P46" s="21">
        <v>0.80217391304347818</v>
      </c>
      <c r="Q46" s="21">
        <v>3.5714285714285712</v>
      </c>
      <c r="R46" s="21">
        <v>3.9726708074534161</v>
      </c>
      <c r="S46" s="26">
        <f t="shared" si="0"/>
        <v>3.22</v>
      </c>
      <c r="T46" s="27" t="s">
        <v>20</v>
      </c>
      <c r="U46" s="27" t="s">
        <v>20</v>
      </c>
      <c r="V46" s="28" t="s">
        <v>20</v>
      </c>
      <c r="W46" s="11" t="s">
        <v>20</v>
      </c>
    </row>
    <row r="47" spans="1:23">
      <c r="A47" s="243"/>
      <c r="B47" s="9" t="s">
        <v>80</v>
      </c>
      <c r="C47" s="7">
        <v>12</v>
      </c>
      <c r="D47" s="7">
        <v>12</v>
      </c>
      <c r="E47" s="10">
        <v>24</v>
      </c>
      <c r="F47" s="7" t="s">
        <v>20</v>
      </c>
      <c r="G47" s="7" t="s">
        <v>20</v>
      </c>
      <c r="H47" s="8">
        <v>3</v>
      </c>
      <c r="I47" s="8">
        <v>3</v>
      </c>
      <c r="J47" s="8">
        <v>6</v>
      </c>
      <c r="K47" s="15" t="s">
        <v>20</v>
      </c>
      <c r="L47" s="15" t="s">
        <v>20</v>
      </c>
      <c r="M47" s="19">
        <v>2.8904999999999998</v>
      </c>
      <c r="N47" s="20">
        <v>12</v>
      </c>
      <c r="O47" s="21">
        <v>12.914999999999999</v>
      </c>
      <c r="P47" s="21">
        <v>0.80217391304347818</v>
      </c>
      <c r="Q47" s="21">
        <v>3.7383177570093458</v>
      </c>
      <c r="R47" s="21">
        <v>3.9726708074534161</v>
      </c>
      <c r="S47" s="26">
        <f t="shared" si="0"/>
        <v>3.21</v>
      </c>
      <c r="T47" s="27" t="s">
        <v>20</v>
      </c>
      <c r="U47" s="27" t="s">
        <v>20</v>
      </c>
      <c r="V47" s="28" t="s">
        <v>20</v>
      </c>
      <c r="W47" s="11" t="s">
        <v>20</v>
      </c>
    </row>
    <row r="48" spans="1:23">
      <c r="A48" s="243"/>
      <c r="B48" s="9" t="s">
        <v>81</v>
      </c>
      <c r="C48" s="7">
        <v>12</v>
      </c>
      <c r="D48" s="7">
        <v>18</v>
      </c>
      <c r="E48" s="7">
        <v>18</v>
      </c>
      <c r="F48" s="7" t="s">
        <v>20</v>
      </c>
      <c r="G48" s="7" t="s">
        <v>20</v>
      </c>
      <c r="H48" s="8">
        <v>3</v>
      </c>
      <c r="I48" s="8">
        <v>4.5</v>
      </c>
      <c r="J48" s="8">
        <v>4.5</v>
      </c>
      <c r="K48" s="15" t="s">
        <v>20</v>
      </c>
      <c r="L48" s="15" t="s">
        <v>20</v>
      </c>
      <c r="M48" s="19">
        <v>2.8904999999999998</v>
      </c>
      <c r="N48" s="20">
        <v>12</v>
      </c>
      <c r="O48" s="21">
        <v>12.914999999999999</v>
      </c>
      <c r="P48" s="21">
        <v>0.80217391304347818</v>
      </c>
      <c r="Q48" s="21">
        <v>3.7383177570093458</v>
      </c>
      <c r="R48" s="21">
        <v>3.9726708074534161</v>
      </c>
      <c r="S48" s="26">
        <f t="shared" si="0"/>
        <v>3.21</v>
      </c>
      <c r="T48" s="27" t="s">
        <v>20</v>
      </c>
      <c r="U48" s="27" t="s">
        <v>20</v>
      </c>
      <c r="V48" s="28" t="s">
        <v>20</v>
      </c>
      <c r="W48" s="11" t="s">
        <v>20</v>
      </c>
    </row>
    <row r="49" spans="1:23">
      <c r="A49" s="243"/>
      <c r="B49" s="9" t="s">
        <v>115</v>
      </c>
      <c r="C49" s="7">
        <v>12</v>
      </c>
      <c r="D49" s="7">
        <v>18</v>
      </c>
      <c r="E49" s="10">
        <v>24</v>
      </c>
      <c r="F49" s="7" t="s">
        <v>20</v>
      </c>
      <c r="G49" s="7" t="s">
        <v>20</v>
      </c>
      <c r="H49" s="8">
        <v>2.6666666666666665</v>
      </c>
      <c r="I49" s="8">
        <v>4</v>
      </c>
      <c r="J49" s="8">
        <v>5.3333333333333339</v>
      </c>
      <c r="K49" s="15"/>
      <c r="L49" s="15"/>
      <c r="M49" s="19">
        <v>2.8904999999999998</v>
      </c>
      <c r="N49" s="20">
        <v>12</v>
      </c>
      <c r="O49" s="21">
        <v>12.914999999999999</v>
      </c>
      <c r="P49" s="21">
        <v>0.80217391304347818</v>
      </c>
      <c r="Q49" s="21">
        <v>3.7383177570093458</v>
      </c>
      <c r="R49" s="21">
        <v>3.9726708074534161</v>
      </c>
      <c r="S49" s="26">
        <f t="shared" si="0"/>
        <v>3.21</v>
      </c>
      <c r="T49" s="27" t="s">
        <v>20</v>
      </c>
      <c r="U49" s="27" t="s">
        <v>20</v>
      </c>
      <c r="V49" s="28" t="s">
        <v>20</v>
      </c>
      <c r="W49" s="11" t="s">
        <v>20</v>
      </c>
    </row>
    <row r="50" spans="1:23">
      <c r="A50" s="243"/>
      <c r="B50" s="9" t="s">
        <v>116</v>
      </c>
      <c r="C50" s="7">
        <v>18</v>
      </c>
      <c r="D50" s="7">
        <v>18</v>
      </c>
      <c r="E50" s="7">
        <v>18</v>
      </c>
      <c r="F50" s="7" t="s">
        <v>20</v>
      </c>
      <c r="G50" s="7" t="s">
        <v>20</v>
      </c>
      <c r="H50" s="8">
        <v>4</v>
      </c>
      <c r="I50" s="8">
        <v>4</v>
      </c>
      <c r="J50" s="8">
        <v>4</v>
      </c>
      <c r="K50" s="15" t="s">
        <v>20</v>
      </c>
      <c r="L50" s="15" t="s">
        <v>20</v>
      </c>
      <c r="M50" s="19">
        <v>2.8904999999999998</v>
      </c>
      <c r="N50" s="20">
        <v>12</v>
      </c>
      <c r="O50" s="21">
        <v>12.914999999999999</v>
      </c>
      <c r="P50" s="21">
        <v>0.80217391304347818</v>
      </c>
      <c r="Q50" s="21">
        <v>3.7383177570093458</v>
      </c>
      <c r="R50" s="21">
        <v>3.9726708074534161</v>
      </c>
      <c r="S50" s="26">
        <f t="shared" si="0"/>
        <v>3.21</v>
      </c>
      <c r="T50" s="27" t="s">
        <v>20</v>
      </c>
      <c r="U50" s="27" t="s">
        <v>20</v>
      </c>
      <c r="V50" s="28" t="s">
        <v>20</v>
      </c>
      <c r="W50" s="11" t="s">
        <v>20</v>
      </c>
    </row>
    <row r="51" spans="1:23">
      <c r="A51" s="242" t="s">
        <v>82</v>
      </c>
      <c r="B51" s="9" t="s">
        <v>83</v>
      </c>
      <c r="C51" s="7">
        <v>7</v>
      </c>
      <c r="D51" s="7">
        <v>7</v>
      </c>
      <c r="E51" s="7">
        <v>7</v>
      </c>
      <c r="F51" s="7">
        <v>7</v>
      </c>
      <c r="G51" s="7" t="s">
        <v>20</v>
      </c>
      <c r="H51" s="8">
        <v>2</v>
      </c>
      <c r="I51" s="8">
        <v>2</v>
      </c>
      <c r="J51" s="8">
        <v>2</v>
      </c>
      <c r="K51" s="8">
        <v>2</v>
      </c>
      <c r="L51" s="15" t="s">
        <v>20</v>
      </c>
      <c r="M51" s="19">
        <v>3.69</v>
      </c>
      <c r="N51" s="20">
        <v>8</v>
      </c>
      <c r="O51" s="21">
        <v>10.504200000000001</v>
      </c>
      <c r="P51" s="21">
        <v>0.91677018633540364</v>
      </c>
      <c r="Q51" s="21">
        <v>2.4539877300613497</v>
      </c>
      <c r="R51" s="21">
        <v>3.4378881987577636</v>
      </c>
      <c r="S51" s="26">
        <f t="shared" si="0"/>
        <v>3.26</v>
      </c>
      <c r="T51" s="27" t="s">
        <v>20</v>
      </c>
      <c r="U51" s="27" t="s">
        <v>20</v>
      </c>
      <c r="V51" s="28" t="s">
        <v>20</v>
      </c>
      <c r="W51" s="11" t="s">
        <v>20</v>
      </c>
    </row>
    <row r="52" spans="1:23">
      <c r="A52" s="243"/>
      <c r="B52" s="9" t="s">
        <v>84</v>
      </c>
      <c r="C52" s="7">
        <v>7</v>
      </c>
      <c r="D52" s="7">
        <v>7</v>
      </c>
      <c r="E52" s="7">
        <v>7</v>
      </c>
      <c r="F52" s="7">
        <v>9</v>
      </c>
      <c r="G52" s="7" t="s">
        <v>20</v>
      </c>
      <c r="H52" s="8">
        <v>1.9833333333333334</v>
      </c>
      <c r="I52" s="8">
        <v>1.9833333333333334</v>
      </c>
      <c r="J52" s="8">
        <v>1.9833333333333334</v>
      </c>
      <c r="K52" s="8">
        <v>2.5499999999999998</v>
      </c>
      <c r="L52" s="15" t="s">
        <v>20</v>
      </c>
      <c r="M52" s="19">
        <v>3.69</v>
      </c>
      <c r="N52" s="20">
        <v>8.5</v>
      </c>
      <c r="O52" s="21">
        <v>11.07</v>
      </c>
      <c r="P52" s="21">
        <v>0.91677018633540364</v>
      </c>
      <c r="Q52" s="21">
        <v>2.6073619631901841</v>
      </c>
      <c r="R52" s="21">
        <v>3.6288819875776395</v>
      </c>
      <c r="S52" s="26">
        <f t="shared" si="0"/>
        <v>3.26</v>
      </c>
      <c r="T52" s="27" t="s">
        <v>20</v>
      </c>
      <c r="U52" s="27" t="s">
        <v>20</v>
      </c>
      <c r="V52" s="28" t="s">
        <v>20</v>
      </c>
      <c r="W52" s="11" t="s">
        <v>20</v>
      </c>
    </row>
    <row r="53" spans="1:23">
      <c r="A53" s="243"/>
      <c r="B53" s="9" t="s">
        <v>85</v>
      </c>
      <c r="C53" s="7">
        <v>7</v>
      </c>
      <c r="D53" s="7">
        <v>7</v>
      </c>
      <c r="E53" s="7">
        <v>7</v>
      </c>
      <c r="F53" s="7">
        <v>12</v>
      </c>
      <c r="G53" s="7" t="s">
        <v>20</v>
      </c>
      <c r="H53" s="8">
        <v>2.0151515151515151</v>
      </c>
      <c r="I53" s="8">
        <v>2.0151515151515151</v>
      </c>
      <c r="J53" s="8">
        <v>2.0151515151515151</v>
      </c>
      <c r="K53" s="8">
        <v>3.4545454545454537</v>
      </c>
      <c r="L53" s="15" t="s">
        <v>20</v>
      </c>
      <c r="M53" s="19">
        <v>3.69</v>
      </c>
      <c r="N53" s="20">
        <v>9.5</v>
      </c>
      <c r="O53" s="21">
        <v>11.685</v>
      </c>
      <c r="P53" s="21">
        <v>0.91677018633540364</v>
      </c>
      <c r="Q53" s="21">
        <v>2.9230769230769229</v>
      </c>
      <c r="R53" s="21">
        <v>3.7434782608695651</v>
      </c>
      <c r="S53" s="26">
        <f t="shared" si="0"/>
        <v>3.25</v>
      </c>
      <c r="T53" s="27" t="s">
        <v>20</v>
      </c>
      <c r="U53" s="27" t="s">
        <v>20</v>
      </c>
      <c r="V53" s="28" t="s">
        <v>20</v>
      </c>
      <c r="W53" s="11" t="s">
        <v>20</v>
      </c>
    </row>
    <row r="54" spans="1:23">
      <c r="A54" s="243"/>
      <c r="B54" s="9" t="s">
        <v>86</v>
      </c>
      <c r="C54" s="7">
        <v>7</v>
      </c>
      <c r="D54" s="7">
        <v>7</v>
      </c>
      <c r="E54" s="7">
        <v>7</v>
      </c>
      <c r="F54" s="7">
        <v>18</v>
      </c>
      <c r="G54" s="7" t="s">
        <v>20</v>
      </c>
      <c r="H54" s="8">
        <v>2.0641025641025643</v>
      </c>
      <c r="I54" s="8">
        <v>2.0641025641025643</v>
      </c>
      <c r="J54" s="8">
        <v>2.0641025641025643</v>
      </c>
      <c r="K54" s="8">
        <v>5.3076923076923084</v>
      </c>
      <c r="L54" s="15" t="s">
        <v>20</v>
      </c>
      <c r="M54" s="19">
        <v>3.69</v>
      </c>
      <c r="N54" s="20">
        <v>11.5</v>
      </c>
      <c r="O54" s="21">
        <v>12.3</v>
      </c>
      <c r="P54" s="21">
        <v>0.91677018633540364</v>
      </c>
      <c r="Q54" s="21">
        <v>3.5714285714285712</v>
      </c>
      <c r="R54" s="21">
        <v>4.2018633540372674</v>
      </c>
      <c r="S54" s="26">
        <f t="shared" si="0"/>
        <v>3.22</v>
      </c>
      <c r="T54" s="27" t="s">
        <v>20</v>
      </c>
      <c r="U54" s="27" t="s">
        <v>20</v>
      </c>
      <c r="V54" s="28" t="s">
        <v>20</v>
      </c>
      <c r="W54" s="11" t="s">
        <v>20</v>
      </c>
    </row>
    <row r="55" spans="1:23">
      <c r="A55" s="243"/>
      <c r="B55" s="9" t="s">
        <v>87</v>
      </c>
      <c r="C55" s="7">
        <v>7</v>
      </c>
      <c r="D55" s="7">
        <v>7</v>
      </c>
      <c r="E55" s="7">
        <v>7</v>
      </c>
      <c r="F55" s="10">
        <v>24</v>
      </c>
      <c r="G55" s="7" t="s">
        <v>20</v>
      </c>
      <c r="H55" s="8">
        <v>1.8666666666666667</v>
      </c>
      <c r="I55" s="8">
        <v>1.8666666666666667</v>
      </c>
      <c r="J55" s="8">
        <v>1.8666666666666667</v>
      </c>
      <c r="K55" s="8">
        <v>6.3999999999999986</v>
      </c>
      <c r="L55" s="15" t="s">
        <v>20</v>
      </c>
      <c r="M55" s="19">
        <v>3.69</v>
      </c>
      <c r="N55" s="20">
        <v>12</v>
      </c>
      <c r="O55" s="21">
        <v>13.53</v>
      </c>
      <c r="P55" s="21">
        <v>0.91677018633540364</v>
      </c>
      <c r="Q55" s="21">
        <v>3.7383177570093458</v>
      </c>
      <c r="R55" s="21">
        <v>4.3928571428571423</v>
      </c>
      <c r="S55" s="26">
        <f t="shared" si="0"/>
        <v>3.21</v>
      </c>
      <c r="T55" s="27" t="s">
        <v>20</v>
      </c>
      <c r="U55" s="27" t="s">
        <v>20</v>
      </c>
      <c r="V55" s="28" t="s">
        <v>20</v>
      </c>
      <c r="W55" s="11" t="s">
        <v>20</v>
      </c>
    </row>
    <row r="56" spans="1:23">
      <c r="A56" s="243"/>
      <c r="B56" s="9" t="s">
        <v>88</v>
      </c>
      <c r="C56" s="7">
        <v>7</v>
      </c>
      <c r="D56" s="7">
        <v>7</v>
      </c>
      <c r="E56" s="7">
        <v>9</v>
      </c>
      <c r="F56" s="7">
        <v>9</v>
      </c>
      <c r="G56" s="7" t="s">
        <v>20</v>
      </c>
      <c r="H56" s="8">
        <v>2.078125</v>
      </c>
      <c r="I56" s="8">
        <v>2.078125</v>
      </c>
      <c r="J56" s="8">
        <v>2.671875</v>
      </c>
      <c r="K56" s="8">
        <v>2.671875</v>
      </c>
      <c r="L56" s="15" t="s">
        <v>20</v>
      </c>
      <c r="M56" s="19">
        <v>3.69</v>
      </c>
      <c r="N56" s="20">
        <v>9.5</v>
      </c>
      <c r="O56" s="21">
        <v>11.685</v>
      </c>
      <c r="P56" s="21">
        <v>0.91677018633540364</v>
      </c>
      <c r="Q56" s="21">
        <v>2.9230769230769229</v>
      </c>
      <c r="R56" s="21">
        <v>3.7434782608695651</v>
      </c>
      <c r="S56" s="26">
        <f t="shared" si="0"/>
        <v>3.25</v>
      </c>
      <c r="T56" s="27" t="s">
        <v>20</v>
      </c>
      <c r="U56" s="27" t="s">
        <v>20</v>
      </c>
      <c r="V56" s="28" t="s">
        <v>20</v>
      </c>
      <c r="W56" s="11" t="s">
        <v>20</v>
      </c>
    </row>
    <row r="57" spans="1:23">
      <c r="A57" s="243"/>
      <c r="B57" s="9" t="s">
        <v>89</v>
      </c>
      <c r="C57" s="7">
        <v>7</v>
      </c>
      <c r="D57" s="7">
        <v>7</v>
      </c>
      <c r="E57" s="7">
        <v>9</v>
      </c>
      <c r="F57" s="7">
        <v>12</v>
      </c>
      <c r="G57" s="7" t="s">
        <v>20</v>
      </c>
      <c r="H57" s="8">
        <v>2</v>
      </c>
      <c r="I57" s="8">
        <v>2</v>
      </c>
      <c r="J57" s="8">
        <v>2.5714285714285712</v>
      </c>
      <c r="K57" s="8">
        <v>3.4285714285714288</v>
      </c>
      <c r="L57" s="15" t="s">
        <v>20</v>
      </c>
      <c r="M57" s="19">
        <v>3.69</v>
      </c>
      <c r="N57" s="20">
        <v>10</v>
      </c>
      <c r="O57" s="21">
        <v>12.3</v>
      </c>
      <c r="P57" s="21">
        <v>0.91677018633540364</v>
      </c>
      <c r="Q57" s="21">
        <v>3.0769230769230771</v>
      </c>
      <c r="R57" s="21">
        <v>4.2018633540372674</v>
      </c>
      <c r="S57" s="26">
        <f t="shared" si="0"/>
        <v>3.25</v>
      </c>
      <c r="T57" s="27" t="s">
        <v>20</v>
      </c>
      <c r="U57" s="27" t="s">
        <v>20</v>
      </c>
      <c r="V57" s="28" t="s">
        <v>20</v>
      </c>
      <c r="W57" s="11" t="s">
        <v>20</v>
      </c>
    </row>
    <row r="58" spans="1:23">
      <c r="A58" s="243"/>
      <c r="B58" s="9" t="s">
        <v>90</v>
      </c>
      <c r="C58" s="7">
        <v>7</v>
      </c>
      <c r="D58" s="7">
        <v>7</v>
      </c>
      <c r="E58" s="7">
        <v>9</v>
      </c>
      <c r="F58" s="7">
        <v>18</v>
      </c>
      <c r="G58" s="7" t="s">
        <v>20</v>
      </c>
      <c r="H58" s="8">
        <v>1.9634146341463417</v>
      </c>
      <c r="I58" s="8">
        <v>1.9634146341463417</v>
      </c>
      <c r="J58" s="8">
        <v>2.524390243902439</v>
      </c>
      <c r="K58" s="8">
        <v>5.0487804878048781</v>
      </c>
      <c r="L58" s="15" t="s">
        <v>20</v>
      </c>
      <c r="M58" s="19">
        <v>3.69</v>
      </c>
      <c r="N58" s="20">
        <v>11.5</v>
      </c>
      <c r="O58" s="21">
        <v>12.3</v>
      </c>
      <c r="P58" s="21">
        <v>0.91677018633540364</v>
      </c>
      <c r="Q58" s="21">
        <v>3.5714285714285712</v>
      </c>
      <c r="R58" s="21">
        <v>4.2018633540372674</v>
      </c>
      <c r="S58" s="26">
        <f t="shared" si="0"/>
        <v>3.22</v>
      </c>
      <c r="T58" s="27" t="s">
        <v>20</v>
      </c>
      <c r="U58" s="27" t="s">
        <v>20</v>
      </c>
      <c r="V58" s="28" t="s">
        <v>20</v>
      </c>
      <c r="W58" s="11" t="s">
        <v>20</v>
      </c>
    </row>
    <row r="59" spans="1:23">
      <c r="A59" s="243"/>
      <c r="B59" s="9" t="s">
        <v>91</v>
      </c>
      <c r="C59" s="7">
        <v>7</v>
      </c>
      <c r="D59" s="7">
        <v>7</v>
      </c>
      <c r="E59" s="7">
        <v>9</v>
      </c>
      <c r="F59" s="10">
        <v>24</v>
      </c>
      <c r="G59" s="7"/>
      <c r="H59" s="8">
        <v>1.7872340425531914</v>
      </c>
      <c r="I59" s="8">
        <v>1.7872340425531914</v>
      </c>
      <c r="J59" s="8">
        <v>2.2978723404255317</v>
      </c>
      <c r="K59" s="8">
        <v>6.1276595744680868</v>
      </c>
      <c r="L59" s="15" t="s">
        <v>20</v>
      </c>
      <c r="M59" s="19">
        <v>3.69</v>
      </c>
      <c r="N59" s="20">
        <v>12</v>
      </c>
      <c r="O59" s="21">
        <v>13.53</v>
      </c>
      <c r="P59" s="21">
        <v>0.91677018633540364</v>
      </c>
      <c r="Q59" s="21">
        <v>3.7383177570093458</v>
      </c>
      <c r="R59" s="21">
        <v>4.3928571428571423</v>
      </c>
      <c r="S59" s="26">
        <f t="shared" si="0"/>
        <v>3.21</v>
      </c>
      <c r="T59" s="27" t="s">
        <v>20</v>
      </c>
      <c r="U59" s="27" t="s">
        <v>20</v>
      </c>
      <c r="V59" s="28" t="s">
        <v>20</v>
      </c>
      <c r="W59" s="11" t="s">
        <v>20</v>
      </c>
    </row>
    <row r="60" spans="1:23">
      <c r="A60" s="243"/>
      <c r="B60" s="9" t="s">
        <v>92</v>
      </c>
      <c r="C60" s="7">
        <v>7</v>
      </c>
      <c r="D60" s="7">
        <v>7</v>
      </c>
      <c r="E60" s="7">
        <v>12</v>
      </c>
      <c r="F60" s="7">
        <v>12</v>
      </c>
      <c r="G60" s="7" t="s">
        <v>20</v>
      </c>
      <c r="H60" s="8">
        <v>1.9342105263157896</v>
      </c>
      <c r="I60" s="8">
        <v>1.9342105263157896</v>
      </c>
      <c r="J60" s="8">
        <v>3.3157894736842106</v>
      </c>
      <c r="K60" s="8">
        <v>3.3157894736842106</v>
      </c>
      <c r="L60" s="15" t="s">
        <v>20</v>
      </c>
      <c r="M60" s="19">
        <v>3.69</v>
      </c>
      <c r="N60" s="20">
        <v>10.5</v>
      </c>
      <c r="O60" s="21">
        <v>12.914999999999999</v>
      </c>
      <c r="P60" s="21">
        <v>0.91677018633540364</v>
      </c>
      <c r="Q60" s="21">
        <v>3.2507739938080498</v>
      </c>
      <c r="R60" s="21">
        <v>4.2018633540372674</v>
      </c>
      <c r="S60" s="26">
        <f t="shared" si="0"/>
        <v>3.23</v>
      </c>
      <c r="T60" s="27" t="s">
        <v>20</v>
      </c>
      <c r="U60" s="27" t="s">
        <v>20</v>
      </c>
      <c r="V60" s="28" t="s">
        <v>20</v>
      </c>
      <c r="W60" s="11" t="s">
        <v>20</v>
      </c>
    </row>
    <row r="61" spans="1:23">
      <c r="A61" s="243"/>
      <c r="B61" s="9" t="s">
        <v>93</v>
      </c>
      <c r="C61" s="7">
        <v>7</v>
      </c>
      <c r="D61" s="7">
        <v>7</v>
      </c>
      <c r="E61" s="7">
        <v>12</v>
      </c>
      <c r="F61" s="7">
        <v>18</v>
      </c>
      <c r="G61" s="11" t="s">
        <v>20</v>
      </c>
      <c r="H61" s="8">
        <v>1.8295454545454546</v>
      </c>
      <c r="I61" s="8">
        <v>1.8295454545454546</v>
      </c>
      <c r="J61" s="8">
        <v>3.1363636363636362</v>
      </c>
      <c r="K61" s="8">
        <v>4.7045454545454533</v>
      </c>
      <c r="L61" s="15" t="s">
        <v>20</v>
      </c>
      <c r="M61" s="19">
        <v>3.69</v>
      </c>
      <c r="N61" s="20">
        <v>11.5</v>
      </c>
      <c r="O61" s="21">
        <v>13.53</v>
      </c>
      <c r="P61" s="21">
        <v>0.91677018633540364</v>
      </c>
      <c r="Q61" s="21">
        <v>3.5714285714285712</v>
      </c>
      <c r="R61" s="21">
        <v>4.2018633540372674</v>
      </c>
      <c r="S61" s="26">
        <f t="shared" si="0"/>
        <v>3.22</v>
      </c>
      <c r="T61" s="27" t="s">
        <v>20</v>
      </c>
      <c r="U61" s="27" t="s">
        <v>20</v>
      </c>
      <c r="V61" s="28" t="s">
        <v>20</v>
      </c>
      <c r="W61" s="11" t="s">
        <v>20</v>
      </c>
    </row>
    <row r="62" spans="1:23">
      <c r="A62" s="243"/>
      <c r="B62" s="9" t="s">
        <v>117</v>
      </c>
      <c r="C62" s="11">
        <v>7</v>
      </c>
      <c r="D62" s="11">
        <v>7</v>
      </c>
      <c r="E62" s="11">
        <v>12</v>
      </c>
      <c r="F62" s="12">
        <v>24</v>
      </c>
      <c r="G62" s="11" t="s">
        <v>20</v>
      </c>
      <c r="H62" s="8">
        <v>1.7220000000000002</v>
      </c>
      <c r="I62" s="8">
        <v>1.7220000000000002</v>
      </c>
      <c r="J62" s="8">
        <v>2.9520000000000004</v>
      </c>
      <c r="K62" s="8">
        <v>5.9040000000000017</v>
      </c>
      <c r="L62" s="15" t="s">
        <v>20</v>
      </c>
      <c r="M62" s="19">
        <v>3.69</v>
      </c>
      <c r="N62" s="20">
        <v>12.3</v>
      </c>
      <c r="O62" s="21">
        <v>13.53</v>
      </c>
      <c r="P62" s="21">
        <v>0.91677018633540364</v>
      </c>
      <c r="Q62" s="21">
        <v>3.8317757009345796</v>
      </c>
      <c r="R62" s="21">
        <v>4.3928571428571423</v>
      </c>
      <c r="S62" s="26">
        <f t="shared" si="0"/>
        <v>3.21</v>
      </c>
      <c r="T62" s="27" t="s">
        <v>20</v>
      </c>
      <c r="U62" s="27" t="s">
        <v>20</v>
      </c>
      <c r="V62" s="28" t="s">
        <v>20</v>
      </c>
      <c r="W62" s="11" t="s">
        <v>20</v>
      </c>
    </row>
    <row r="63" spans="1:23">
      <c r="A63" s="243"/>
      <c r="B63" s="9" t="s">
        <v>94</v>
      </c>
      <c r="C63" s="7">
        <v>7</v>
      </c>
      <c r="D63" s="7">
        <v>7</v>
      </c>
      <c r="E63" s="7">
        <v>18</v>
      </c>
      <c r="F63" s="7">
        <v>18</v>
      </c>
      <c r="G63" s="7" t="s">
        <v>20</v>
      </c>
      <c r="H63" s="8">
        <v>1.7220000000000002</v>
      </c>
      <c r="I63" s="8">
        <v>1.7220000000000002</v>
      </c>
      <c r="J63" s="8">
        <v>4.4280000000000008</v>
      </c>
      <c r="K63" s="8">
        <v>4.4280000000000008</v>
      </c>
      <c r="L63" s="15" t="s">
        <v>20</v>
      </c>
      <c r="M63" s="19">
        <v>3.69</v>
      </c>
      <c r="N63" s="20">
        <v>12.3</v>
      </c>
      <c r="O63" s="21">
        <v>13.53</v>
      </c>
      <c r="P63" s="21">
        <v>0.91677018633540364</v>
      </c>
      <c r="Q63" s="21">
        <v>3.8317757009345796</v>
      </c>
      <c r="R63" s="21">
        <v>4.3928571428571423</v>
      </c>
      <c r="S63" s="26">
        <f t="shared" si="0"/>
        <v>3.21</v>
      </c>
      <c r="T63" s="27" t="s">
        <v>20</v>
      </c>
      <c r="U63" s="27" t="s">
        <v>20</v>
      </c>
      <c r="V63" s="28" t="s">
        <v>20</v>
      </c>
      <c r="W63" s="11" t="s">
        <v>20</v>
      </c>
    </row>
    <row r="64" spans="1:23">
      <c r="A64" s="243"/>
      <c r="B64" s="9" t="s">
        <v>118</v>
      </c>
      <c r="C64" s="7">
        <v>7</v>
      </c>
      <c r="D64" s="7">
        <v>7</v>
      </c>
      <c r="E64" s="10">
        <v>18</v>
      </c>
      <c r="F64" s="10">
        <v>24</v>
      </c>
      <c r="G64" s="7"/>
      <c r="H64" s="8">
        <v>1.5375000000000001</v>
      </c>
      <c r="I64" s="8">
        <v>1.5375000000000001</v>
      </c>
      <c r="J64" s="8">
        <v>3.9535714285714292</v>
      </c>
      <c r="K64" s="8">
        <v>5.2714285714285722</v>
      </c>
      <c r="L64" s="15" t="s">
        <v>20</v>
      </c>
      <c r="M64" s="19">
        <v>3.69</v>
      </c>
      <c r="N64" s="20">
        <v>12.3</v>
      </c>
      <c r="O64" s="21">
        <v>13.53</v>
      </c>
      <c r="P64" s="21">
        <v>0.91677018633540364</v>
      </c>
      <c r="Q64" s="21">
        <v>3.8317757009345796</v>
      </c>
      <c r="R64" s="21">
        <v>4.3928571428571423</v>
      </c>
      <c r="S64" s="26">
        <f t="shared" si="0"/>
        <v>3.21</v>
      </c>
      <c r="T64" s="27" t="s">
        <v>20</v>
      </c>
      <c r="U64" s="27" t="s">
        <v>20</v>
      </c>
      <c r="V64" s="28" t="s">
        <v>20</v>
      </c>
      <c r="W64" s="11" t="s">
        <v>20</v>
      </c>
    </row>
    <row r="65" spans="1:23">
      <c r="A65" s="243"/>
      <c r="B65" s="9" t="s">
        <v>95</v>
      </c>
      <c r="C65" s="7">
        <v>7</v>
      </c>
      <c r="D65" s="7">
        <v>9</v>
      </c>
      <c r="E65" s="7">
        <v>9</v>
      </c>
      <c r="F65" s="7">
        <v>9</v>
      </c>
      <c r="G65" s="7" t="s">
        <v>20</v>
      </c>
      <c r="H65" s="8">
        <v>2.0588235294117649</v>
      </c>
      <c r="I65" s="8">
        <v>2.6470588235294117</v>
      </c>
      <c r="J65" s="8">
        <v>2.6470588235294117</v>
      </c>
      <c r="K65" s="8">
        <v>2.6470588235294126</v>
      </c>
      <c r="L65" s="15" t="s">
        <v>20</v>
      </c>
      <c r="M65" s="19">
        <v>3.69</v>
      </c>
      <c r="N65" s="20">
        <v>10</v>
      </c>
      <c r="O65" s="21">
        <v>12.3</v>
      </c>
      <c r="P65" s="21">
        <v>0.91677018633540364</v>
      </c>
      <c r="Q65" s="21">
        <v>3.0769230769230771</v>
      </c>
      <c r="R65" s="21">
        <v>4.2018633540372674</v>
      </c>
      <c r="S65" s="26">
        <f t="shared" si="0"/>
        <v>3.25</v>
      </c>
      <c r="T65" s="27" t="s">
        <v>20</v>
      </c>
      <c r="U65" s="27" t="s">
        <v>20</v>
      </c>
      <c r="V65" s="28" t="s">
        <v>20</v>
      </c>
      <c r="W65" s="11" t="s">
        <v>20</v>
      </c>
    </row>
    <row r="66" spans="1:23">
      <c r="A66" s="243"/>
      <c r="B66" s="9" t="s">
        <v>96</v>
      </c>
      <c r="C66" s="7">
        <v>7</v>
      </c>
      <c r="D66" s="7">
        <v>9</v>
      </c>
      <c r="E66" s="7">
        <v>9</v>
      </c>
      <c r="F66" s="7">
        <v>12</v>
      </c>
      <c r="G66" s="7" t="s">
        <v>20</v>
      </c>
      <c r="H66" s="8">
        <v>1.9864864864864864</v>
      </c>
      <c r="I66" s="8">
        <v>2.5540540540540539</v>
      </c>
      <c r="J66" s="8">
        <v>2.5540540540540539</v>
      </c>
      <c r="K66" s="8">
        <v>3.4054054054054057</v>
      </c>
      <c r="L66" s="15" t="s">
        <v>20</v>
      </c>
      <c r="M66" s="19">
        <v>3.69</v>
      </c>
      <c r="N66" s="20">
        <v>10.5</v>
      </c>
      <c r="O66" s="21">
        <v>12.914999999999999</v>
      </c>
      <c r="P66" s="21">
        <v>0.91677018633540364</v>
      </c>
      <c r="Q66" s="21">
        <v>3.2507739938080498</v>
      </c>
      <c r="R66" s="21">
        <v>4.2018633540372674</v>
      </c>
      <c r="S66" s="26">
        <f t="shared" si="0"/>
        <v>3.23</v>
      </c>
      <c r="T66" s="27" t="s">
        <v>20</v>
      </c>
      <c r="U66" s="27" t="s">
        <v>20</v>
      </c>
      <c r="V66" s="28" t="s">
        <v>20</v>
      </c>
      <c r="W66" s="11" t="s">
        <v>20</v>
      </c>
    </row>
    <row r="67" spans="1:23">
      <c r="A67" s="243"/>
      <c r="B67" s="9" t="s">
        <v>97</v>
      </c>
      <c r="C67" s="7">
        <v>7</v>
      </c>
      <c r="D67" s="7">
        <v>9</v>
      </c>
      <c r="E67" s="7">
        <v>9</v>
      </c>
      <c r="F67" s="7">
        <v>18</v>
      </c>
      <c r="G67" s="7" t="s">
        <v>20</v>
      </c>
      <c r="H67" s="8">
        <v>1.8720930232558137</v>
      </c>
      <c r="I67" s="8">
        <v>2.4069767441860463</v>
      </c>
      <c r="J67" s="8">
        <v>2.4069767441860463</v>
      </c>
      <c r="K67" s="8">
        <v>4.8139534883720927</v>
      </c>
      <c r="L67" s="15" t="s">
        <v>20</v>
      </c>
      <c r="M67" s="19">
        <v>3.69</v>
      </c>
      <c r="N67" s="20">
        <v>11.5</v>
      </c>
      <c r="O67" s="21">
        <v>13.53</v>
      </c>
      <c r="P67" s="21">
        <v>0.91677018633540364</v>
      </c>
      <c r="Q67" s="21">
        <v>3.5714285714285712</v>
      </c>
      <c r="R67" s="21">
        <v>4.2018633540372674</v>
      </c>
      <c r="S67" s="26">
        <f t="shared" si="0"/>
        <v>3.22</v>
      </c>
      <c r="T67" s="27" t="s">
        <v>20</v>
      </c>
      <c r="U67" s="27" t="s">
        <v>20</v>
      </c>
      <c r="V67" s="28" t="s">
        <v>20</v>
      </c>
      <c r="W67" s="11" t="s">
        <v>20</v>
      </c>
    </row>
    <row r="68" spans="1:23">
      <c r="A68" s="243"/>
      <c r="B68" s="9" t="s">
        <v>98</v>
      </c>
      <c r="C68" s="7">
        <v>7</v>
      </c>
      <c r="D68" s="7">
        <v>9</v>
      </c>
      <c r="E68" s="7">
        <v>9</v>
      </c>
      <c r="F68" s="10">
        <v>24</v>
      </c>
      <c r="G68" s="7" t="s">
        <v>20</v>
      </c>
      <c r="H68" s="8">
        <v>1.7571428571428571</v>
      </c>
      <c r="I68" s="8">
        <v>2.259183673469388</v>
      </c>
      <c r="J68" s="8">
        <v>2.259183673469388</v>
      </c>
      <c r="K68" s="8">
        <v>6.0244897959183694</v>
      </c>
      <c r="L68" s="15" t="s">
        <v>20</v>
      </c>
      <c r="M68" s="19">
        <v>3.69</v>
      </c>
      <c r="N68" s="20">
        <v>12.3</v>
      </c>
      <c r="O68" s="21">
        <v>13.53</v>
      </c>
      <c r="P68" s="21">
        <v>0.91677018633540364</v>
      </c>
      <c r="Q68" s="21">
        <v>3.8317757009345796</v>
      </c>
      <c r="R68" s="21">
        <v>4.3928571428571423</v>
      </c>
      <c r="S68" s="26">
        <f t="shared" si="0"/>
        <v>3.21</v>
      </c>
      <c r="T68" s="27" t="s">
        <v>20</v>
      </c>
      <c r="U68" s="27" t="s">
        <v>20</v>
      </c>
      <c r="V68" s="28" t="s">
        <v>20</v>
      </c>
      <c r="W68" s="11" t="s">
        <v>20</v>
      </c>
    </row>
    <row r="69" spans="1:23">
      <c r="A69" s="243"/>
      <c r="B69" s="9" t="s">
        <v>99</v>
      </c>
      <c r="C69" s="7">
        <v>7</v>
      </c>
      <c r="D69" s="7">
        <v>9</v>
      </c>
      <c r="E69" s="7">
        <v>12</v>
      </c>
      <c r="F69" s="7">
        <v>12</v>
      </c>
      <c r="G69" s="7" t="s">
        <v>20</v>
      </c>
      <c r="H69" s="8">
        <v>2.0124999999999997</v>
      </c>
      <c r="I69" s="8">
        <v>2.5874999999999999</v>
      </c>
      <c r="J69" s="8">
        <v>3.45</v>
      </c>
      <c r="K69" s="8">
        <v>3.4500000000000006</v>
      </c>
      <c r="L69" s="15" t="s">
        <v>20</v>
      </c>
      <c r="M69" s="19">
        <v>3.69</v>
      </c>
      <c r="N69" s="20">
        <v>11.5</v>
      </c>
      <c r="O69" s="21">
        <v>13.53</v>
      </c>
      <c r="P69" s="21">
        <v>0.91677018633540364</v>
      </c>
      <c r="Q69" s="21">
        <v>3.5714285714285712</v>
      </c>
      <c r="R69" s="21">
        <v>4.2018633540372674</v>
      </c>
      <c r="S69" s="26">
        <f t="shared" si="0"/>
        <v>3.22</v>
      </c>
      <c r="T69" s="27" t="s">
        <v>20</v>
      </c>
      <c r="U69" s="27" t="s">
        <v>20</v>
      </c>
      <c r="V69" s="28" t="s">
        <v>20</v>
      </c>
      <c r="W69" s="11" t="s">
        <v>20</v>
      </c>
    </row>
    <row r="70" spans="1:23">
      <c r="A70" s="243"/>
      <c r="B70" s="9" t="s">
        <v>100</v>
      </c>
      <c r="C70" s="12">
        <v>7</v>
      </c>
      <c r="D70" s="11">
        <v>9</v>
      </c>
      <c r="E70" s="11">
        <v>12</v>
      </c>
      <c r="F70" s="11">
        <v>18</v>
      </c>
      <c r="G70" s="7" t="s">
        <v>20</v>
      </c>
      <c r="H70" s="8">
        <v>1.826086956521739</v>
      </c>
      <c r="I70" s="8">
        <v>2.3478260869565215</v>
      </c>
      <c r="J70" s="8">
        <v>3.1304347826086953</v>
      </c>
      <c r="K70" s="8">
        <v>4.6956521739130448</v>
      </c>
      <c r="L70" s="15" t="s">
        <v>20</v>
      </c>
      <c r="M70" s="19">
        <v>3.69</v>
      </c>
      <c r="N70" s="20">
        <v>12</v>
      </c>
      <c r="O70" s="21">
        <v>13.53</v>
      </c>
      <c r="P70" s="21">
        <v>0.91677018633540364</v>
      </c>
      <c r="Q70" s="21">
        <v>3.7383177570093458</v>
      </c>
      <c r="R70" s="21">
        <v>4.3928571428571423</v>
      </c>
      <c r="S70" s="26">
        <f t="shared" ref="S70:S129" si="1">N70/Q70</f>
        <v>3.21</v>
      </c>
      <c r="T70" s="27" t="s">
        <v>20</v>
      </c>
      <c r="U70" s="27" t="s">
        <v>20</v>
      </c>
      <c r="V70" s="28" t="s">
        <v>20</v>
      </c>
      <c r="W70" s="11" t="s">
        <v>20</v>
      </c>
    </row>
    <row r="71" spans="1:23">
      <c r="A71" s="243"/>
      <c r="B71" s="9" t="s">
        <v>119</v>
      </c>
      <c r="C71" s="12">
        <v>7</v>
      </c>
      <c r="D71" s="11">
        <v>9</v>
      </c>
      <c r="E71" s="11">
        <v>12</v>
      </c>
      <c r="F71" s="12">
        <v>24</v>
      </c>
      <c r="G71" s="7" t="s">
        <v>20</v>
      </c>
      <c r="H71" s="8">
        <v>1.6557692307692309</v>
      </c>
      <c r="I71" s="8">
        <v>2.1288461538461538</v>
      </c>
      <c r="J71" s="8">
        <v>2.8384615384615386</v>
      </c>
      <c r="K71" s="8">
        <v>5.6769230769230763</v>
      </c>
      <c r="L71" s="15" t="s">
        <v>20</v>
      </c>
      <c r="M71" s="19">
        <v>3.69</v>
      </c>
      <c r="N71" s="20">
        <v>12.3</v>
      </c>
      <c r="O71" s="21">
        <v>13.53</v>
      </c>
      <c r="P71" s="21">
        <v>0.91677018633540364</v>
      </c>
      <c r="Q71" s="21">
        <v>3.8317757009345796</v>
      </c>
      <c r="R71" s="21">
        <v>4.3928571428571423</v>
      </c>
      <c r="S71" s="26">
        <f t="shared" si="1"/>
        <v>3.21</v>
      </c>
      <c r="T71" s="27" t="s">
        <v>20</v>
      </c>
      <c r="U71" s="27" t="s">
        <v>20</v>
      </c>
      <c r="V71" s="28" t="s">
        <v>20</v>
      </c>
      <c r="W71" s="11" t="s">
        <v>20</v>
      </c>
    </row>
    <row r="72" spans="1:23">
      <c r="A72" s="243"/>
      <c r="B72" s="9" t="s">
        <v>101</v>
      </c>
      <c r="C72" s="11">
        <v>7</v>
      </c>
      <c r="D72" s="11">
        <v>9</v>
      </c>
      <c r="E72" s="11">
        <v>18</v>
      </c>
      <c r="F72" s="11">
        <v>18</v>
      </c>
      <c r="G72" s="7" t="s">
        <v>20</v>
      </c>
      <c r="H72" s="8">
        <v>1.6557692307692309</v>
      </c>
      <c r="I72" s="8">
        <v>2.1288461538461538</v>
      </c>
      <c r="J72" s="8">
        <v>4.2576923076923077</v>
      </c>
      <c r="K72" s="8">
        <v>4.2576923076923077</v>
      </c>
      <c r="L72" s="15" t="s">
        <v>20</v>
      </c>
      <c r="M72" s="19">
        <v>3.69</v>
      </c>
      <c r="N72" s="20">
        <v>12.3</v>
      </c>
      <c r="O72" s="21">
        <v>13.53</v>
      </c>
      <c r="P72" s="21">
        <v>0.91677018633540364</v>
      </c>
      <c r="Q72" s="21">
        <v>3.8317757009345796</v>
      </c>
      <c r="R72" s="21">
        <v>4.3928571428571423</v>
      </c>
      <c r="S72" s="26">
        <f t="shared" si="1"/>
        <v>3.21</v>
      </c>
      <c r="T72" s="27" t="s">
        <v>20</v>
      </c>
      <c r="U72" s="27" t="s">
        <v>20</v>
      </c>
      <c r="V72" s="28" t="s">
        <v>20</v>
      </c>
      <c r="W72" s="11" t="s">
        <v>20</v>
      </c>
    </row>
    <row r="73" spans="1:23">
      <c r="A73" s="243"/>
      <c r="B73" s="9" t="s">
        <v>120</v>
      </c>
      <c r="C73" s="11">
        <v>7</v>
      </c>
      <c r="D73" s="11">
        <v>9</v>
      </c>
      <c r="E73" s="11">
        <v>18</v>
      </c>
      <c r="F73" s="12">
        <v>24</v>
      </c>
      <c r="G73" s="7" t="s">
        <v>20</v>
      </c>
      <c r="H73" s="8">
        <v>1.4844827586206897</v>
      </c>
      <c r="I73" s="8">
        <v>1.9086206896551725</v>
      </c>
      <c r="J73" s="8">
        <v>3.817241379310345</v>
      </c>
      <c r="K73" s="8">
        <v>5.0896551724137931</v>
      </c>
      <c r="L73" s="15" t="s">
        <v>20</v>
      </c>
      <c r="M73" s="19">
        <v>3.69</v>
      </c>
      <c r="N73" s="20">
        <v>12.3</v>
      </c>
      <c r="O73" s="21">
        <v>13.53</v>
      </c>
      <c r="P73" s="21">
        <v>0.91677018633540364</v>
      </c>
      <c r="Q73" s="21">
        <v>3.8317757009345796</v>
      </c>
      <c r="R73" s="21">
        <v>4.3928571428571423</v>
      </c>
      <c r="S73" s="26">
        <f t="shared" si="1"/>
        <v>3.21</v>
      </c>
      <c r="T73" s="27" t="s">
        <v>20</v>
      </c>
      <c r="U73" s="27" t="s">
        <v>20</v>
      </c>
      <c r="V73" s="28" t="s">
        <v>20</v>
      </c>
      <c r="W73" s="11" t="s">
        <v>20</v>
      </c>
    </row>
    <row r="74" spans="1:23">
      <c r="A74" s="243"/>
      <c r="B74" s="9" t="s">
        <v>102</v>
      </c>
      <c r="C74" s="7">
        <v>7</v>
      </c>
      <c r="D74" s="7">
        <v>12</v>
      </c>
      <c r="E74" s="7">
        <v>12</v>
      </c>
      <c r="F74" s="7">
        <v>12</v>
      </c>
      <c r="G74" s="7" t="s">
        <v>20</v>
      </c>
      <c r="H74" s="8">
        <v>1.8720930232558137</v>
      </c>
      <c r="I74" s="8">
        <v>3.2093023255813948</v>
      </c>
      <c r="J74" s="8">
        <v>3.2093023255813948</v>
      </c>
      <c r="K74" s="8">
        <v>3.2093023255813957</v>
      </c>
      <c r="L74" s="15" t="s">
        <v>20</v>
      </c>
      <c r="M74" s="19">
        <v>3.69</v>
      </c>
      <c r="N74" s="20">
        <v>11.5</v>
      </c>
      <c r="O74" s="21">
        <v>13.53</v>
      </c>
      <c r="P74" s="21">
        <v>0.91677018633540364</v>
      </c>
      <c r="Q74" s="21">
        <v>3.5714285714285712</v>
      </c>
      <c r="R74" s="21">
        <v>4.2018633540372674</v>
      </c>
      <c r="S74" s="26">
        <f t="shared" si="1"/>
        <v>3.22</v>
      </c>
      <c r="T74" s="27" t="s">
        <v>20</v>
      </c>
      <c r="U74" s="27" t="s">
        <v>20</v>
      </c>
      <c r="V74" s="28" t="s">
        <v>20</v>
      </c>
      <c r="W74" s="11" t="s">
        <v>20</v>
      </c>
    </row>
    <row r="75" spans="1:23">
      <c r="A75" s="243"/>
      <c r="B75" s="9" t="s">
        <v>103</v>
      </c>
      <c r="C75" s="7">
        <v>7</v>
      </c>
      <c r="D75" s="7">
        <v>12</v>
      </c>
      <c r="E75" s="7">
        <v>12</v>
      </c>
      <c r="F75" s="7">
        <v>18</v>
      </c>
      <c r="G75" s="7" t="s">
        <v>20</v>
      </c>
      <c r="H75" s="8">
        <v>1.7142857142857142</v>
      </c>
      <c r="I75" s="8">
        <v>2.9387755102040813</v>
      </c>
      <c r="J75" s="8">
        <v>2.9387755102040813</v>
      </c>
      <c r="K75" s="8">
        <v>4.4081632653061238</v>
      </c>
      <c r="L75" s="15" t="s">
        <v>20</v>
      </c>
      <c r="M75" s="19">
        <v>3.69</v>
      </c>
      <c r="N75" s="20">
        <v>12</v>
      </c>
      <c r="O75" s="21">
        <v>13.53</v>
      </c>
      <c r="P75" s="21">
        <v>0.91677018633540364</v>
      </c>
      <c r="Q75" s="21">
        <v>3.7383177570093458</v>
      </c>
      <c r="R75" s="21">
        <v>4.3928571428571423</v>
      </c>
      <c r="S75" s="26">
        <f t="shared" si="1"/>
        <v>3.21</v>
      </c>
      <c r="T75" s="27" t="s">
        <v>20</v>
      </c>
      <c r="U75" s="27" t="s">
        <v>20</v>
      </c>
      <c r="V75" s="28" t="s">
        <v>20</v>
      </c>
      <c r="W75" s="11" t="s">
        <v>20</v>
      </c>
    </row>
    <row r="76" spans="1:23">
      <c r="A76" s="243"/>
      <c r="B76" s="9" t="s">
        <v>121</v>
      </c>
      <c r="C76" s="7">
        <v>7</v>
      </c>
      <c r="D76" s="7">
        <v>12</v>
      </c>
      <c r="E76" s="7">
        <v>12</v>
      </c>
      <c r="F76" s="10">
        <v>24</v>
      </c>
      <c r="G76" s="7"/>
      <c r="H76" s="8">
        <v>1.5654545454545457</v>
      </c>
      <c r="I76" s="8">
        <v>2.683636363636364</v>
      </c>
      <c r="J76" s="8">
        <v>2.683636363636364</v>
      </c>
      <c r="K76" s="8">
        <v>5.3672727272727272</v>
      </c>
      <c r="L76" s="15" t="s">
        <v>20</v>
      </c>
      <c r="M76" s="19">
        <v>3.69</v>
      </c>
      <c r="N76" s="20">
        <v>12.3</v>
      </c>
      <c r="O76" s="21">
        <v>13.53</v>
      </c>
      <c r="P76" s="21">
        <v>0.91677018633540364</v>
      </c>
      <c r="Q76" s="21">
        <v>3.8317757009345796</v>
      </c>
      <c r="R76" s="21">
        <v>4.3928571428571423</v>
      </c>
      <c r="S76" s="26">
        <f t="shared" si="1"/>
        <v>3.21</v>
      </c>
      <c r="T76" s="27" t="s">
        <v>20</v>
      </c>
      <c r="U76" s="27" t="s">
        <v>20</v>
      </c>
      <c r="V76" s="28" t="s">
        <v>20</v>
      </c>
      <c r="W76" s="11" t="s">
        <v>20</v>
      </c>
    </row>
    <row r="77" spans="1:23">
      <c r="A77" s="243"/>
      <c r="B77" s="9" t="s">
        <v>122</v>
      </c>
      <c r="C77" s="7">
        <v>7</v>
      </c>
      <c r="D77" s="7">
        <v>12</v>
      </c>
      <c r="E77" s="7">
        <v>18</v>
      </c>
      <c r="F77" s="7">
        <v>18</v>
      </c>
      <c r="G77" s="7" t="s">
        <v>20</v>
      </c>
      <c r="H77" s="8">
        <v>1.5654545454545457</v>
      </c>
      <c r="I77" s="8">
        <v>2.683636363636364</v>
      </c>
      <c r="J77" s="8">
        <v>4.0254545454545463</v>
      </c>
      <c r="K77" s="8">
        <v>4.0254545454545445</v>
      </c>
      <c r="L77" s="15" t="s">
        <v>20</v>
      </c>
      <c r="M77" s="19">
        <v>3.69</v>
      </c>
      <c r="N77" s="20">
        <v>12.3</v>
      </c>
      <c r="O77" s="21">
        <v>13.53</v>
      </c>
      <c r="P77" s="21">
        <v>0.91677018633540364</v>
      </c>
      <c r="Q77" s="21">
        <v>3.8317757009345796</v>
      </c>
      <c r="R77" s="21">
        <v>4.3928571428571423</v>
      </c>
      <c r="S77" s="26">
        <f t="shared" si="1"/>
        <v>3.21</v>
      </c>
      <c r="T77" s="27" t="s">
        <v>20</v>
      </c>
      <c r="U77" s="27" t="s">
        <v>20</v>
      </c>
      <c r="V77" s="28" t="s">
        <v>20</v>
      </c>
      <c r="W77" s="11" t="s">
        <v>20</v>
      </c>
    </row>
    <row r="78" spans="1:23">
      <c r="A78" s="243"/>
      <c r="B78" s="9" t="s">
        <v>104</v>
      </c>
      <c r="C78" s="7">
        <v>9</v>
      </c>
      <c r="D78" s="7">
        <v>9</v>
      </c>
      <c r="E78" s="7">
        <v>9</v>
      </c>
      <c r="F78" s="29">
        <v>9</v>
      </c>
      <c r="G78" s="7" t="s">
        <v>20</v>
      </c>
      <c r="H78" s="8">
        <v>2.625</v>
      </c>
      <c r="I78" s="8">
        <v>2.625</v>
      </c>
      <c r="J78" s="8">
        <v>2.625</v>
      </c>
      <c r="K78" s="8">
        <v>2.625</v>
      </c>
      <c r="L78" s="15" t="s">
        <v>20</v>
      </c>
      <c r="M78" s="19">
        <v>3.69</v>
      </c>
      <c r="N78" s="20">
        <v>10.5</v>
      </c>
      <c r="O78" s="21">
        <v>12.914999999999999</v>
      </c>
      <c r="P78" s="21">
        <v>0.91677018633540364</v>
      </c>
      <c r="Q78" s="21">
        <v>3.2507739938080498</v>
      </c>
      <c r="R78" s="21">
        <v>4.2018633540372674</v>
      </c>
      <c r="S78" s="26">
        <f t="shared" si="1"/>
        <v>3.23</v>
      </c>
      <c r="T78" s="27" t="s">
        <v>20</v>
      </c>
      <c r="U78" s="27" t="s">
        <v>20</v>
      </c>
      <c r="V78" s="28" t="s">
        <v>20</v>
      </c>
      <c r="W78" s="11" t="s">
        <v>20</v>
      </c>
    </row>
    <row r="79" spans="1:23">
      <c r="A79" s="243"/>
      <c r="B79" s="9" t="s">
        <v>105</v>
      </c>
      <c r="C79" s="7">
        <v>9</v>
      </c>
      <c r="D79" s="7">
        <v>9</v>
      </c>
      <c r="E79" s="7">
        <v>9</v>
      </c>
      <c r="F79" s="7">
        <v>12</v>
      </c>
      <c r="G79" s="7" t="s">
        <v>20</v>
      </c>
      <c r="H79" s="8">
        <v>2.6538461538461537</v>
      </c>
      <c r="I79" s="8">
        <v>2.6538461538461537</v>
      </c>
      <c r="J79" s="8">
        <v>2.6538461538461537</v>
      </c>
      <c r="K79" s="8">
        <v>3.5384615384615397</v>
      </c>
      <c r="L79" s="15" t="s">
        <v>20</v>
      </c>
      <c r="M79" s="19">
        <v>3.69</v>
      </c>
      <c r="N79" s="20">
        <v>11.5</v>
      </c>
      <c r="O79" s="21">
        <v>13.53</v>
      </c>
      <c r="P79" s="21">
        <v>0.91677018633540364</v>
      </c>
      <c r="Q79" s="21">
        <v>3.5714285714285712</v>
      </c>
      <c r="R79" s="21">
        <v>4.2018633540372674</v>
      </c>
      <c r="S79" s="26">
        <f t="shared" si="1"/>
        <v>3.22</v>
      </c>
      <c r="T79" s="27" t="s">
        <v>20</v>
      </c>
      <c r="U79" s="27" t="s">
        <v>20</v>
      </c>
      <c r="V79" s="28" t="s">
        <v>20</v>
      </c>
      <c r="W79" s="11" t="s">
        <v>20</v>
      </c>
    </row>
    <row r="80" spans="1:23">
      <c r="A80" s="243"/>
      <c r="B80" s="9" t="s">
        <v>106</v>
      </c>
      <c r="C80" s="7">
        <v>9</v>
      </c>
      <c r="D80" s="7">
        <v>9</v>
      </c>
      <c r="E80" s="7">
        <v>9</v>
      </c>
      <c r="F80" s="7">
        <v>18</v>
      </c>
      <c r="G80" s="11" t="s">
        <v>20</v>
      </c>
      <c r="H80" s="8">
        <v>2.4</v>
      </c>
      <c r="I80" s="8">
        <v>2.4</v>
      </c>
      <c r="J80" s="8">
        <v>2.4</v>
      </c>
      <c r="K80" s="8">
        <v>4.7999999999999989</v>
      </c>
      <c r="L80" s="15" t="s">
        <v>20</v>
      </c>
      <c r="M80" s="19">
        <v>3.69</v>
      </c>
      <c r="N80" s="20">
        <v>12</v>
      </c>
      <c r="O80" s="21">
        <v>13.53</v>
      </c>
      <c r="P80" s="21">
        <v>0.91677018633540364</v>
      </c>
      <c r="Q80" s="21">
        <v>3.7383177570093458</v>
      </c>
      <c r="R80" s="21">
        <v>4.3928571428571423</v>
      </c>
      <c r="S80" s="26">
        <f t="shared" si="1"/>
        <v>3.21</v>
      </c>
      <c r="T80" s="27" t="s">
        <v>20</v>
      </c>
      <c r="U80" s="27" t="s">
        <v>20</v>
      </c>
      <c r="V80" s="28" t="s">
        <v>20</v>
      </c>
      <c r="W80" s="11" t="s">
        <v>20</v>
      </c>
    </row>
    <row r="81" spans="1:23">
      <c r="A81" s="243"/>
      <c r="B81" s="9" t="s">
        <v>123</v>
      </c>
      <c r="C81" s="7">
        <v>9</v>
      </c>
      <c r="D81" s="7">
        <v>9</v>
      </c>
      <c r="E81" s="7">
        <v>9</v>
      </c>
      <c r="F81" s="10">
        <v>24</v>
      </c>
      <c r="G81" s="11" t="s">
        <v>20</v>
      </c>
      <c r="H81" s="8">
        <v>2.1705882352941175</v>
      </c>
      <c r="I81" s="8">
        <v>2.1705882352941175</v>
      </c>
      <c r="J81" s="8">
        <v>2.1705882352941175</v>
      </c>
      <c r="K81" s="8">
        <v>5.7882352941176496</v>
      </c>
      <c r="L81" s="15" t="s">
        <v>20</v>
      </c>
      <c r="M81" s="19">
        <v>3.69</v>
      </c>
      <c r="N81" s="20">
        <v>12.3</v>
      </c>
      <c r="O81" s="21">
        <v>13.53</v>
      </c>
      <c r="P81" s="21">
        <v>0.91677018633540364</v>
      </c>
      <c r="Q81" s="21">
        <v>3.8317757009345796</v>
      </c>
      <c r="R81" s="21">
        <v>4.3928571428571423</v>
      </c>
      <c r="S81" s="26">
        <f t="shared" si="1"/>
        <v>3.21</v>
      </c>
      <c r="T81" s="27" t="s">
        <v>20</v>
      </c>
      <c r="U81" s="27" t="s">
        <v>20</v>
      </c>
      <c r="V81" s="28" t="s">
        <v>20</v>
      </c>
      <c r="W81" s="11" t="s">
        <v>20</v>
      </c>
    </row>
    <row r="82" spans="1:23">
      <c r="A82" s="243"/>
      <c r="B82" s="9" t="s">
        <v>107</v>
      </c>
      <c r="C82" s="11">
        <v>9</v>
      </c>
      <c r="D82" s="11">
        <v>9</v>
      </c>
      <c r="E82" s="11">
        <v>12</v>
      </c>
      <c r="F82" s="11">
        <v>12</v>
      </c>
      <c r="G82" s="7" t="s">
        <v>20</v>
      </c>
      <c r="H82" s="8">
        <v>2.4642857142857144</v>
      </c>
      <c r="I82" s="8">
        <v>2.4642857142857144</v>
      </c>
      <c r="J82" s="8">
        <v>3.285714285714286</v>
      </c>
      <c r="K82" s="8">
        <v>3.2857142857142843</v>
      </c>
      <c r="L82" s="15" t="s">
        <v>20</v>
      </c>
      <c r="M82" s="19">
        <v>3.69</v>
      </c>
      <c r="N82" s="20">
        <v>11.5</v>
      </c>
      <c r="O82" s="21">
        <v>13.53</v>
      </c>
      <c r="P82" s="21">
        <v>0.91677018633540364</v>
      </c>
      <c r="Q82" s="21">
        <v>3.5714285714285712</v>
      </c>
      <c r="R82" s="21">
        <v>4.2018633540372674</v>
      </c>
      <c r="S82" s="26">
        <f t="shared" si="1"/>
        <v>3.22</v>
      </c>
      <c r="T82" s="27" t="s">
        <v>20</v>
      </c>
      <c r="U82" s="27" t="s">
        <v>20</v>
      </c>
      <c r="V82" s="28" t="s">
        <v>20</v>
      </c>
      <c r="W82" s="11" t="s">
        <v>20</v>
      </c>
    </row>
    <row r="83" spans="1:23">
      <c r="A83" s="243"/>
      <c r="B83" s="9" t="s">
        <v>108</v>
      </c>
      <c r="C83" s="11">
        <v>9</v>
      </c>
      <c r="D83" s="11">
        <v>9</v>
      </c>
      <c r="E83" s="11">
        <v>12</v>
      </c>
      <c r="F83" s="11">
        <v>18</v>
      </c>
      <c r="G83" s="7" t="s">
        <v>20</v>
      </c>
      <c r="H83" s="8">
        <v>2.25</v>
      </c>
      <c r="I83" s="8">
        <v>2.25</v>
      </c>
      <c r="J83" s="8">
        <v>3</v>
      </c>
      <c r="K83" s="8">
        <v>4.5</v>
      </c>
      <c r="L83" s="15" t="s">
        <v>20</v>
      </c>
      <c r="M83" s="19">
        <v>3.69</v>
      </c>
      <c r="N83" s="20">
        <v>12</v>
      </c>
      <c r="O83" s="21">
        <v>13.53</v>
      </c>
      <c r="P83" s="21">
        <v>0.91677018633540364</v>
      </c>
      <c r="Q83" s="21">
        <v>3.7383177570093458</v>
      </c>
      <c r="R83" s="21">
        <v>4.3928571428571423</v>
      </c>
      <c r="S83" s="26">
        <f t="shared" si="1"/>
        <v>3.21</v>
      </c>
      <c r="T83" s="27" t="s">
        <v>20</v>
      </c>
      <c r="U83" s="27" t="s">
        <v>20</v>
      </c>
      <c r="V83" s="28" t="s">
        <v>20</v>
      </c>
      <c r="W83" s="11" t="s">
        <v>20</v>
      </c>
    </row>
    <row r="84" spans="1:23">
      <c r="A84" s="243"/>
      <c r="B84" s="9" t="s">
        <v>124</v>
      </c>
      <c r="C84" s="11">
        <v>9</v>
      </c>
      <c r="D84" s="11">
        <v>9</v>
      </c>
      <c r="E84" s="11">
        <v>12</v>
      </c>
      <c r="F84" s="12">
        <v>24</v>
      </c>
      <c r="G84" s="7" t="s">
        <v>20</v>
      </c>
      <c r="H84" s="8">
        <v>2.0500000000000003</v>
      </c>
      <c r="I84" s="8">
        <v>2.0500000000000003</v>
      </c>
      <c r="J84" s="8">
        <v>2.7333333333333334</v>
      </c>
      <c r="K84" s="8">
        <v>5.4666666666666659</v>
      </c>
      <c r="L84" s="15" t="s">
        <v>20</v>
      </c>
      <c r="M84" s="19">
        <v>3.69</v>
      </c>
      <c r="N84" s="20">
        <v>12.3</v>
      </c>
      <c r="O84" s="21">
        <v>13.53</v>
      </c>
      <c r="P84" s="21">
        <v>0.91677018633540364</v>
      </c>
      <c r="Q84" s="21">
        <v>3.8317757009345796</v>
      </c>
      <c r="R84" s="21">
        <v>4.3928571428571423</v>
      </c>
      <c r="S84" s="26">
        <f t="shared" si="1"/>
        <v>3.21</v>
      </c>
      <c r="T84" s="27" t="s">
        <v>20</v>
      </c>
      <c r="U84" s="27" t="s">
        <v>20</v>
      </c>
      <c r="V84" s="28" t="s">
        <v>20</v>
      </c>
      <c r="W84" s="11" t="s">
        <v>20</v>
      </c>
    </row>
    <row r="85" spans="1:23">
      <c r="A85" s="243"/>
      <c r="B85" s="9" t="s">
        <v>125</v>
      </c>
      <c r="C85" s="11">
        <v>9</v>
      </c>
      <c r="D85" s="11">
        <v>9</v>
      </c>
      <c r="E85" s="11">
        <v>18</v>
      </c>
      <c r="F85" s="11">
        <v>18</v>
      </c>
      <c r="G85" s="7" t="s">
        <v>20</v>
      </c>
      <c r="H85" s="8">
        <v>2.0500000000000003</v>
      </c>
      <c r="I85" s="8">
        <v>2.0500000000000003</v>
      </c>
      <c r="J85" s="8">
        <v>4.1000000000000005</v>
      </c>
      <c r="K85" s="8">
        <v>4.0999999999999988</v>
      </c>
      <c r="L85" s="15" t="s">
        <v>20</v>
      </c>
      <c r="M85" s="19">
        <v>3.69</v>
      </c>
      <c r="N85" s="20">
        <v>12.3</v>
      </c>
      <c r="O85" s="21">
        <v>13.53</v>
      </c>
      <c r="P85" s="21">
        <v>0.91677018633540364</v>
      </c>
      <c r="Q85" s="21">
        <v>3.8317757009345796</v>
      </c>
      <c r="R85" s="21">
        <v>4.3928571428571423</v>
      </c>
      <c r="S85" s="26">
        <f t="shared" si="1"/>
        <v>3.21</v>
      </c>
      <c r="T85" s="27" t="s">
        <v>20</v>
      </c>
      <c r="U85" s="27" t="s">
        <v>20</v>
      </c>
      <c r="V85" s="28" t="s">
        <v>20</v>
      </c>
      <c r="W85" s="11" t="s">
        <v>20</v>
      </c>
    </row>
    <row r="86" spans="1:23">
      <c r="A86" s="243"/>
      <c r="B86" s="9" t="s">
        <v>109</v>
      </c>
      <c r="C86" s="11">
        <v>9</v>
      </c>
      <c r="D86" s="11">
        <v>12</v>
      </c>
      <c r="E86" s="11">
        <v>12</v>
      </c>
      <c r="F86" s="11">
        <v>12</v>
      </c>
      <c r="G86" s="7" t="s">
        <v>20</v>
      </c>
      <c r="H86" s="8">
        <v>2.2999999999999998</v>
      </c>
      <c r="I86" s="8">
        <v>3.0666666666666664</v>
      </c>
      <c r="J86" s="8">
        <v>3.0666666666666664</v>
      </c>
      <c r="K86" s="8">
        <v>3.0666666666666664</v>
      </c>
      <c r="L86" s="15" t="s">
        <v>20</v>
      </c>
      <c r="M86" s="19">
        <v>3.69</v>
      </c>
      <c r="N86" s="20">
        <v>11.5</v>
      </c>
      <c r="O86" s="21">
        <v>13.53</v>
      </c>
      <c r="P86" s="21">
        <v>0.91677018633540364</v>
      </c>
      <c r="Q86" s="21">
        <v>3.5714285714285712</v>
      </c>
      <c r="R86" s="21">
        <v>4.2018633540372674</v>
      </c>
      <c r="S86" s="26">
        <f t="shared" si="1"/>
        <v>3.22</v>
      </c>
      <c r="T86" s="27" t="s">
        <v>20</v>
      </c>
      <c r="U86" s="27" t="s">
        <v>20</v>
      </c>
      <c r="V86" s="28" t="s">
        <v>20</v>
      </c>
      <c r="W86" s="11" t="s">
        <v>20</v>
      </c>
    </row>
    <row r="87" spans="1:23">
      <c r="A87" s="243"/>
      <c r="B87" s="9" t="s">
        <v>110</v>
      </c>
      <c r="C87" s="11">
        <v>9</v>
      </c>
      <c r="D87" s="11">
        <v>12</v>
      </c>
      <c r="E87" s="11">
        <v>12</v>
      </c>
      <c r="F87" s="11">
        <v>18</v>
      </c>
      <c r="G87" s="7" t="s">
        <v>20</v>
      </c>
      <c r="H87" s="8">
        <v>2.1705882352941175</v>
      </c>
      <c r="I87" s="8">
        <v>2.8941176470588235</v>
      </c>
      <c r="J87" s="8">
        <v>2.8941176470588235</v>
      </c>
      <c r="K87" s="8">
        <v>4.3411764705882359</v>
      </c>
      <c r="L87" s="15" t="s">
        <v>20</v>
      </c>
      <c r="M87" s="19">
        <v>3.69</v>
      </c>
      <c r="N87" s="20">
        <v>12.3</v>
      </c>
      <c r="O87" s="21">
        <v>13.53</v>
      </c>
      <c r="P87" s="21">
        <v>0.91677018633540364</v>
      </c>
      <c r="Q87" s="21">
        <v>3.8317757009345796</v>
      </c>
      <c r="R87" s="21">
        <v>4.3928571428571423</v>
      </c>
      <c r="S87" s="26">
        <f t="shared" si="1"/>
        <v>3.21</v>
      </c>
      <c r="T87" s="27" t="s">
        <v>20</v>
      </c>
      <c r="U87" s="27" t="s">
        <v>20</v>
      </c>
      <c r="V87" s="28" t="s">
        <v>20</v>
      </c>
      <c r="W87" s="11" t="s">
        <v>20</v>
      </c>
    </row>
    <row r="88" spans="1:23">
      <c r="A88" s="243"/>
      <c r="B88" s="9" t="s">
        <v>126</v>
      </c>
      <c r="C88" s="11">
        <v>9</v>
      </c>
      <c r="D88" s="11">
        <v>12</v>
      </c>
      <c r="E88" s="11">
        <v>12</v>
      </c>
      <c r="F88" s="12">
        <v>24</v>
      </c>
      <c r="G88" s="7" t="s">
        <v>20</v>
      </c>
      <c r="H88" s="8">
        <v>1.9421052631578948</v>
      </c>
      <c r="I88" s="8">
        <v>2.5894736842105264</v>
      </c>
      <c r="J88" s="8">
        <v>2.5894736842105264</v>
      </c>
      <c r="K88" s="8">
        <v>5.1789473684210527</v>
      </c>
      <c r="L88" s="15" t="s">
        <v>20</v>
      </c>
      <c r="M88" s="19">
        <v>3.69</v>
      </c>
      <c r="N88" s="20">
        <v>12.3</v>
      </c>
      <c r="O88" s="21">
        <v>13.53</v>
      </c>
      <c r="P88" s="21">
        <v>0.91677018633540364</v>
      </c>
      <c r="Q88" s="21">
        <v>3.8317757009345796</v>
      </c>
      <c r="R88" s="21">
        <v>4.3928571428571423</v>
      </c>
      <c r="S88" s="26">
        <f t="shared" si="1"/>
        <v>3.21</v>
      </c>
      <c r="T88" s="27" t="s">
        <v>20</v>
      </c>
      <c r="U88" s="27" t="s">
        <v>20</v>
      </c>
      <c r="V88" s="28" t="s">
        <v>20</v>
      </c>
      <c r="W88" s="11" t="s">
        <v>20</v>
      </c>
    </row>
    <row r="89" spans="1:23">
      <c r="A89" s="243"/>
      <c r="B89" s="9" t="s">
        <v>127</v>
      </c>
      <c r="C89" s="11">
        <v>9</v>
      </c>
      <c r="D89" s="11">
        <v>12</v>
      </c>
      <c r="E89" s="12">
        <v>18</v>
      </c>
      <c r="F89" s="12">
        <v>18</v>
      </c>
      <c r="G89" s="7" t="s">
        <v>20</v>
      </c>
      <c r="H89" s="8">
        <v>1.9421052631578948</v>
      </c>
      <c r="I89" s="8">
        <v>2.5894736842105264</v>
      </c>
      <c r="J89" s="8">
        <v>3.8842105263157896</v>
      </c>
      <c r="K89" s="8">
        <v>3.8842105263157896</v>
      </c>
      <c r="L89" s="15" t="s">
        <v>20</v>
      </c>
      <c r="M89" s="19">
        <v>3.69</v>
      </c>
      <c r="N89" s="20">
        <v>12.3</v>
      </c>
      <c r="O89" s="21">
        <v>13.53</v>
      </c>
      <c r="P89" s="21">
        <v>0.91677018633540364</v>
      </c>
      <c r="Q89" s="21">
        <v>3.8317757009345796</v>
      </c>
      <c r="R89" s="21">
        <v>4.3928571428571423</v>
      </c>
      <c r="S89" s="26">
        <f t="shared" si="1"/>
        <v>3.21</v>
      </c>
      <c r="T89" s="27" t="s">
        <v>20</v>
      </c>
      <c r="U89" s="27" t="s">
        <v>20</v>
      </c>
      <c r="V89" s="28" t="s">
        <v>20</v>
      </c>
      <c r="W89" s="11" t="s">
        <v>20</v>
      </c>
    </row>
    <row r="90" spans="1:23">
      <c r="A90" s="243"/>
      <c r="B90" s="9" t="s">
        <v>111</v>
      </c>
      <c r="C90" s="11">
        <v>12</v>
      </c>
      <c r="D90" s="11">
        <v>12</v>
      </c>
      <c r="E90" s="11">
        <v>12</v>
      </c>
      <c r="F90" s="11">
        <v>12</v>
      </c>
      <c r="G90" s="7" t="s">
        <v>20</v>
      </c>
      <c r="H90" s="8">
        <v>2.875</v>
      </c>
      <c r="I90" s="8">
        <v>2.875</v>
      </c>
      <c r="J90" s="8">
        <v>2.875</v>
      </c>
      <c r="K90" s="8">
        <v>2.875</v>
      </c>
      <c r="L90" s="15" t="s">
        <v>20</v>
      </c>
      <c r="M90" s="19">
        <v>3.69</v>
      </c>
      <c r="N90" s="20">
        <v>11.5</v>
      </c>
      <c r="O90" s="21">
        <v>13.53</v>
      </c>
      <c r="P90" s="21">
        <v>0.91677018633540364</v>
      </c>
      <c r="Q90" s="21">
        <v>3.5714285714285712</v>
      </c>
      <c r="R90" s="21">
        <v>4.2018633540372674</v>
      </c>
      <c r="S90" s="26">
        <f t="shared" si="1"/>
        <v>3.22</v>
      </c>
      <c r="T90" s="27" t="s">
        <v>20</v>
      </c>
      <c r="U90" s="27" t="s">
        <v>20</v>
      </c>
      <c r="V90" s="28" t="s">
        <v>20</v>
      </c>
      <c r="W90" s="11" t="s">
        <v>20</v>
      </c>
    </row>
    <row r="91" spans="1:23">
      <c r="A91" s="243"/>
      <c r="B91" s="9" t="s">
        <v>128</v>
      </c>
      <c r="C91" s="11">
        <v>12</v>
      </c>
      <c r="D91" s="11">
        <v>12</v>
      </c>
      <c r="E91" s="11">
        <v>12</v>
      </c>
      <c r="F91" s="11">
        <v>18</v>
      </c>
      <c r="G91" s="7" t="s">
        <v>20</v>
      </c>
      <c r="H91" s="8">
        <v>2.7333333333333334</v>
      </c>
      <c r="I91" s="8">
        <v>2.7333333333333334</v>
      </c>
      <c r="J91" s="8">
        <v>2.7333333333333334</v>
      </c>
      <c r="K91" s="8">
        <v>4.0999999999999996</v>
      </c>
      <c r="L91" s="15" t="s">
        <v>20</v>
      </c>
      <c r="M91" s="19">
        <v>3.69</v>
      </c>
      <c r="N91" s="20">
        <v>12.3</v>
      </c>
      <c r="O91" s="21">
        <v>13.53</v>
      </c>
      <c r="P91" s="21">
        <v>0.91677018633540364</v>
      </c>
      <c r="Q91" s="21">
        <v>3.8317757009345796</v>
      </c>
      <c r="R91" s="21">
        <v>4.3928571428571423</v>
      </c>
      <c r="S91" s="26">
        <f t="shared" si="1"/>
        <v>3.21</v>
      </c>
      <c r="T91" s="27" t="s">
        <v>20</v>
      </c>
      <c r="U91" s="27" t="s">
        <v>20</v>
      </c>
      <c r="V91" s="28" t="s">
        <v>20</v>
      </c>
      <c r="W91" s="11" t="s">
        <v>20</v>
      </c>
    </row>
    <row r="92" spans="1:23">
      <c r="A92" s="232" t="s">
        <v>129</v>
      </c>
      <c r="B92" s="9" t="s">
        <v>130</v>
      </c>
      <c r="C92" s="7">
        <v>7</v>
      </c>
      <c r="D92" s="7">
        <v>7</v>
      </c>
      <c r="E92" s="7">
        <v>7</v>
      </c>
      <c r="F92" s="7">
        <v>7</v>
      </c>
      <c r="G92" s="7">
        <v>7</v>
      </c>
      <c r="H92" s="8">
        <v>2.1</v>
      </c>
      <c r="I92" s="8">
        <v>2.1</v>
      </c>
      <c r="J92" s="8">
        <v>2.1</v>
      </c>
      <c r="K92" s="8">
        <v>2.1</v>
      </c>
      <c r="L92" s="8">
        <v>2.100000000000001</v>
      </c>
      <c r="M92" s="19">
        <v>4.1820000000000004</v>
      </c>
      <c r="N92" s="20">
        <v>10.5</v>
      </c>
      <c r="O92" s="21">
        <v>14.003550000000002</v>
      </c>
      <c r="P92" s="21">
        <v>1.0313664596273291</v>
      </c>
      <c r="Q92" s="21">
        <v>3.1658927817644575</v>
      </c>
      <c r="R92" s="21">
        <v>4.6602484472049683</v>
      </c>
      <c r="S92" s="26">
        <f t="shared" si="1"/>
        <v>3.3166000000000002</v>
      </c>
      <c r="T92" s="27" t="s">
        <v>20</v>
      </c>
      <c r="U92" s="27" t="s">
        <v>20</v>
      </c>
      <c r="V92" s="28" t="s">
        <v>20</v>
      </c>
      <c r="W92" s="11" t="s">
        <v>20</v>
      </c>
    </row>
    <row r="93" spans="1:23">
      <c r="A93" s="232"/>
      <c r="B93" s="9" t="s">
        <v>131</v>
      </c>
      <c r="C93" s="7">
        <v>7</v>
      </c>
      <c r="D93" s="7">
        <v>7</v>
      </c>
      <c r="E93" s="7">
        <v>7</v>
      </c>
      <c r="F93" s="7">
        <v>7</v>
      </c>
      <c r="G93" s="7">
        <v>9</v>
      </c>
      <c r="H93" s="8">
        <v>2.0810810810810811</v>
      </c>
      <c r="I93" s="8">
        <v>2.0810810810810811</v>
      </c>
      <c r="J93" s="8">
        <v>2.0810810810810811</v>
      </c>
      <c r="K93" s="8">
        <v>2.0810810810810811</v>
      </c>
      <c r="L93" s="8">
        <v>2.6756756756756768</v>
      </c>
      <c r="M93" s="19">
        <v>4.1820000000000004</v>
      </c>
      <c r="N93" s="20">
        <v>11</v>
      </c>
      <c r="O93" s="21">
        <v>14.003550000000002</v>
      </c>
      <c r="P93" s="21">
        <v>1.0313664596273291</v>
      </c>
      <c r="Q93" s="21">
        <v>3.3166495808960983</v>
      </c>
      <c r="R93" s="21">
        <v>4.6602484472049683</v>
      </c>
      <c r="S93" s="26">
        <f t="shared" si="1"/>
        <v>3.3166000000000002</v>
      </c>
      <c r="T93" s="27" t="s">
        <v>20</v>
      </c>
      <c r="U93" s="27" t="s">
        <v>20</v>
      </c>
      <c r="V93" s="28" t="s">
        <v>20</v>
      </c>
      <c r="W93" s="11" t="s">
        <v>20</v>
      </c>
    </row>
    <row r="94" spans="1:23">
      <c r="A94" s="232"/>
      <c r="B94" s="9" t="s">
        <v>132</v>
      </c>
      <c r="C94" s="7">
        <v>7</v>
      </c>
      <c r="D94" s="7">
        <v>7</v>
      </c>
      <c r="E94" s="7">
        <v>7</v>
      </c>
      <c r="F94" s="7">
        <v>7</v>
      </c>
      <c r="G94" s="7">
        <v>12</v>
      </c>
      <c r="H94" s="8">
        <v>2.0124999999999997</v>
      </c>
      <c r="I94" s="8">
        <v>2.0124999999999997</v>
      </c>
      <c r="J94" s="8">
        <v>2.0124999999999997</v>
      </c>
      <c r="K94" s="8">
        <v>2.0124999999999997</v>
      </c>
      <c r="L94" s="8">
        <v>3.4500000000000024</v>
      </c>
      <c r="M94" s="19">
        <v>4.1820000000000004</v>
      </c>
      <c r="N94" s="20">
        <v>11.5</v>
      </c>
      <c r="O94" s="21">
        <v>14.003550000000002</v>
      </c>
      <c r="P94" s="21">
        <v>1.0313664596273291</v>
      </c>
      <c r="Q94" s="21">
        <v>3.5014005602240896</v>
      </c>
      <c r="R94" s="21">
        <v>4.6602484472049683</v>
      </c>
      <c r="S94" s="26">
        <f t="shared" si="1"/>
        <v>3.2844000000000002</v>
      </c>
      <c r="T94" s="27" t="s">
        <v>20</v>
      </c>
      <c r="U94" s="27" t="s">
        <v>20</v>
      </c>
      <c r="V94" s="28" t="s">
        <v>20</v>
      </c>
      <c r="W94" s="11" t="s">
        <v>20</v>
      </c>
    </row>
    <row r="95" spans="1:23">
      <c r="A95" s="232"/>
      <c r="B95" s="9" t="s">
        <v>133</v>
      </c>
      <c r="C95" s="7">
        <v>7</v>
      </c>
      <c r="D95" s="7">
        <v>7</v>
      </c>
      <c r="E95" s="7">
        <v>7</v>
      </c>
      <c r="F95" s="7">
        <v>7</v>
      </c>
      <c r="G95" s="7">
        <v>18</v>
      </c>
      <c r="H95" s="8">
        <v>1.8717391304347828</v>
      </c>
      <c r="I95" s="8">
        <v>1.8717391304347828</v>
      </c>
      <c r="J95" s="8">
        <v>1.8717391304347828</v>
      </c>
      <c r="K95" s="8">
        <v>1.8717391304347828</v>
      </c>
      <c r="L95" s="8">
        <v>4.8130434782608695</v>
      </c>
      <c r="M95" s="19">
        <v>4.1820000000000004</v>
      </c>
      <c r="N95" s="20">
        <v>12.3</v>
      </c>
      <c r="O95" s="21">
        <v>14.003550000000002</v>
      </c>
      <c r="P95" s="21">
        <v>1.0313664596273291</v>
      </c>
      <c r="Q95" s="21">
        <v>3.8198757763975153</v>
      </c>
      <c r="R95" s="21">
        <v>4.6602484472049683</v>
      </c>
      <c r="S95" s="26">
        <f t="shared" si="1"/>
        <v>3.22</v>
      </c>
      <c r="T95" s="27" t="s">
        <v>20</v>
      </c>
      <c r="U95" s="27" t="s">
        <v>20</v>
      </c>
      <c r="V95" s="28" t="s">
        <v>20</v>
      </c>
      <c r="W95" s="11" t="s">
        <v>20</v>
      </c>
    </row>
    <row r="96" spans="1:23">
      <c r="A96" s="232"/>
      <c r="B96" s="9" t="s">
        <v>134</v>
      </c>
      <c r="C96" s="7">
        <v>7</v>
      </c>
      <c r="D96" s="7">
        <v>7</v>
      </c>
      <c r="E96" s="7">
        <v>7</v>
      </c>
      <c r="F96" s="7">
        <v>7</v>
      </c>
      <c r="G96" s="10">
        <v>24</v>
      </c>
      <c r="H96" s="8">
        <v>1.6557692307692309</v>
      </c>
      <c r="I96" s="8">
        <v>1.6557692307692309</v>
      </c>
      <c r="J96" s="8">
        <v>1.6557692307692309</v>
      </c>
      <c r="K96" s="8">
        <v>1.6557692307692309</v>
      </c>
      <c r="L96" s="8">
        <v>5.6769230769230781</v>
      </c>
      <c r="M96" s="19">
        <v>4.1820000000000004</v>
      </c>
      <c r="N96" s="20">
        <v>12.3</v>
      </c>
      <c r="O96" s="21">
        <v>14.003550000000002</v>
      </c>
      <c r="P96" s="21">
        <v>1.0313664596273291</v>
      </c>
      <c r="Q96" s="21">
        <v>3.8584603801995105</v>
      </c>
      <c r="R96" s="21">
        <v>4.6602484472049683</v>
      </c>
      <c r="S96" s="26">
        <f t="shared" si="1"/>
        <v>3.1878000000000002</v>
      </c>
      <c r="T96" s="27" t="s">
        <v>20</v>
      </c>
      <c r="U96" s="27" t="s">
        <v>20</v>
      </c>
      <c r="V96" s="28" t="s">
        <v>20</v>
      </c>
      <c r="W96" s="11" t="s">
        <v>20</v>
      </c>
    </row>
    <row r="97" spans="1:23">
      <c r="A97" s="232"/>
      <c r="B97" s="9" t="s">
        <v>135</v>
      </c>
      <c r="C97" s="7">
        <v>7</v>
      </c>
      <c r="D97" s="7">
        <v>7</v>
      </c>
      <c r="E97" s="10">
        <v>7</v>
      </c>
      <c r="F97" s="7">
        <v>9</v>
      </c>
      <c r="G97" s="7">
        <v>9</v>
      </c>
      <c r="H97" s="8">
        <v>2.0641025641025643</v>
      </c>
      <c r="I97" s="8">
        <v>2.0641025641025643</v>
      </c>
      <c r="J97" s="8">
        <v>2.0641025641025643</v>
      </c>
      <c r="K97" s="8">
        <v>2.6538461538461537</v>
      </c>
      <c r="L97" s="8">
        <v>2.6538461538461546</v>
      </c>
      <c r="M97" s="19">
        <v>4.1820000000000004</v>
      </c>
      <c r="N97" s="20">
        <v>11.5</v>
      </c>
      <c r="O97" s="21">
        <v>14.003550000000002</v>
      </c>
      <c r="P97" s="21">
        <v>1.0313664596273291</v>
      </c>
      <c r="Q97" s="21">
        <v>3.5014005602240896</v>
      </c>
      <c r="R97" s="21">
        <v>4.6602484472049683</v>
      </c>
      <c r="S97" s="26">
        <f t="shared" si="1"/>
        <v>3.2844000000000002</v>
      </c>
      <c r="T97" s="27" t="s">
        <v>20</v>
      </c>
      <c r="U97" s="27" t="s">
        <v>20</v>
      </c>
      <c r="V97" s="28" t="s">
        <v>20</v>
      </c>
      <c r="W97" s="11" t="s">
        <v>20</v>
      </c>
    </row>
    <row r="98" spans="1:23">
      <c r="A98" s="232"/>
      <c r="B98" s="9" t="s">
        <v>136</v>
      </c>
      <c r="C98" s="7">
        <v>7</v>
      </c>
      <c r="D98" s="7">
        <v>7</v>
      </c>
      <c r="E98" s="7">
        <v>7</v>
      </c>
      <c r="F98" s="7">
        <v>9</v>
      </c>
      <c r="G98" s="7">
        <v>12</v>
      </c>
      <c r="H98" s="8">
        <v>2</v>
      </c>
      <c r="I98" s="8">
        <v>2</v>
      </c>
      <c r="J98" s="8">
        <v>2</v>
      </c>
      <c r="K98" s="8">
        <v>2.5714285714285712</v>
      </c>
      <c r="L98" s="8">
        <v>3.4285714285714288</v>
      </c>
      <c r="M98" s="19">
        <v>4.1820000000000004</v>
      </c>
      <c r="N98" s="20">
        <v>12</v>
      </c>
      <c r="O98" s="21">
        <v>14.003550000000002</v>
      </c>
      <c r="P98" s="21">
        <v>1.0313664596273291</v>
      </c>
      <c r="Q98" s="21">
        <v>3.6536353671903541</v>
      </c>
      <c r="R98" s="21">
        <v>4.6602484472049683</v>
      </c>
      <c r="S98" s="26">
        <f t="shared" si="1"/>
        <v>3.2844000000000002</v>
      </c>
      <c r="T98" s="27" t="s">
        <v>20</v>
      </c>
      <c r="U98" s="27" t="s">
        <v>20</v>
      </c>
      <c r="V98" s="28" t="s">
        <v>20</v>
      </c>
      <c r="W98" s="11" t="s">
        <v>20</v>
      </c>
    </row>
    <row r="99" spans="1:23">
      <c r="A99" s="232"/>
      <c r="B99" s="9" t="s">
        <v>137</v>
      </c>
      <c r="C99" s="7">
        <v>7</v>
      </c>
      <c r="D99" s="7">
        <v>7</v>
      </c>
      <c r="E99" s="7">
        <v>7</v>
      </c>
      <c r="F99" s="7">
        <v>9</v>
      </c>
      <c r="G99" s="7">
        <v>18</v>
      </c>
      <c r="H99" s="8">
        <v>1.7937500000000002</v>
      </c>
      <c r="I99" s="8">
        <v>1.7937500000000002</v>
      </c>
      <c r="J99" s="8">
        <v>1.7937500000000002</v>
      </c>
      <c r="K99" s="8">
        <v>2.3062500000000004</v>
      </c>
      <c r="L99" s="8">
        <v>4.6125000000000016</v>
      </c>
      <c r="M99" s="19">
        <v>4.1820000000000004</v>
      </c>
      <c r="N99" s="20">
        <v>12</v>
      </c>
      <c r="O99" s="21">
        <v>14.003550000000002</v>
      </c>
      <c r="P99" s="21">
        <v>1.0313664596273291</v>
      </c>
      <c r="Q99" s="21">
        <v>3.8198757763975153</v>
      </c>
      <c r="R99" s="21">
        <v>4.6602484472049683</v>
      </c>
      <c r="S99" s="26">
        <f t="shared" si="1"/>
        <v>3.1414634146341465</v>
      </c>
      <c r="T99" s="27" t="s">
        <v>20</v>
      </c>
      <c r="U99" s="27" t="s">
        <v>20</v>
      </c>
      <c r="V99" s="28" t="s">
        <v>20</v>
      </c>
      <c r="W99" s="11" t="s">
        <v>20</v>
      </c>
    </row>
    <row r="100" spans="1:23">
      <c r="A100" s="232"/>
      <c r="B100" s="9" t="s">
        <v>138</v>
      </c>
      <c r="C100" s="7">
        <v>7</v>
      </c>
      <c r="D100" s="7">
        <v>7</v>
      </c>
      <c r="E100" s="7">
        <v>7</v>
      </c>
      <c r="F100" s="7">
        <v>9</v>
      </c>
      <c r="G100" s="10">
        <v>24</v>
      </c>
      <c r="H100" s="8">
        <v>1.5944444444444446</v>
      </c>
      <c r="I100" s="8">
        <v>1.5944444444444446</v>
      </c>
      <c r="J100" s="8">
        <v>1.5944444444444446</v>
      </c>
      <c r="K100" s="8">
        <v>2.0500000000000003</v>
      </c>
      <c r="L100" s="8">
        <v>5.466666666666665</v>
      </c>
      <c r="M100" s="19">
        <v>4.1820000000000004</v>
      </c>
      <c r="N100" s="20">
        <v>12</v>
      </c>
      <c r="O100" s="21">
        <v>14.003550000000002</v>
      </c>
      <c r="P100" s="21">
        <v>1.0313664596273291</v>
      </c>
      <c r="Q100" s="21">
        <v>3.8584603801995105</v>
      </c>
      <c r="R100" s="21">
        <v>4.6602484472049683</v>
      </c>
      <c r="S100" s="26">
        <f t="shared" si="1"/>
        <v>3.110048780487805</v>
      </c>
      <c r="T100" s="27" t="s">
        <v>20</v>
      </c>
      <c r="U100" s="27" t="s">
        <v>20</v>
      </c>
      <c r="V100" s="28" t="s">
        <v>20</v>
      </c>
      <c r="W100" s="11" t="s">
        <v>20</v>
      </c>
    </row>
    <row r="101" spans="1:23">
      <c r="A101" s="232"/>
      <c r="B101" s="9" t="s">
        <v>139</v>
      </c>
      <c r="C101" s="7">
        <v>7</v>
      </c>
      <c r="D101" s="7">
        <v>7</v>
      </c>
      <c r="E101" s="7">
        <v>7</v>
      </c>
      <c r="F101" s="7">
        <v>12</v>
      </c>
      <c r="G101" s="7">
        <v>12</v>
      </c>
      <c r="H101" s="8">
        <v>1.9133333333333336</v>
      </c>
      <c r="I101" s="8">
        <v>1.9133333333333336</v>
      </c>
      <c r="J101" s="8">
        <v>1.9133333333333336</v>
      </c>
      <c r="K101" s="8">
        <v>3.28</v>
      </c>
      <c r="L101" s="8">
        <v>3.2799999999999985</v>
      </c>
      <c r="M101" s="19">
        <v>4.1820000000000004</v>
      </c>
      <c r="N101" s="20">
        <v>12</v>
      </c>
      <c r="O101" s="21">
        <v>14.003550000000002</v>
      </c>
      <c r="P101" s="21">
        <v>1.0313664596273291</v>
      </c>
      <c r="Q101" s="21">
        <v>3.7820552241559557</v>
      </c>
      <c r="R101" s="21">
        <v>4.6602484472049683</v>
      </c>
      <c r="S101" s="26">
        <f t="shared" si="1"/>
        <v>3.172878048780488</v>
      </c>
      <c r="T101" s="27" t="s">
        <v>20</v>
      </c>
      <c r="U101" s="27" t="s">
        <v>20</v>
      </c>
      <c r="V101" s="28" t="s">
        <v>20</v>
      </c>
      <c r="W101" s="11" t="s">
        <v>20</v>
      </c>
    </row>
    <row r="102" spans="1:23">
      <c r="A102" s="232"/>
      <c r="B102" s="9" t="s">
        <v>140</v>
      </c>
      <c r="C102" s="7">
        <v>7</v>
      </c>
      <c r="D102" s="7">
        <v>7</v>
      </c>
      <c r="E102" s="7">
        <v>7</v>
      </c>
      <c r="F102" s="7">
        <v>12</v>
      </c>
      <c r="G102" s="7">
        <v>18</v>
      </c>
      <c r="H102" s="8">
        <v>1.6882352941176471</v>
      </c>
      <c r="I102" s="8">
        <v>1.6882352941176471</v>
      </c>
      <c r="J102" s="8">
        <v>1.6882352941176471</v>
      </c>
      <c r="K102" s="8">
        <v>2.8941176470588235</v>
      </c>
      <c r="L102" s="8">
        <v>4.3411764705882376</v>
      </c>
      <c r="M102" s="19">
        <v>4.1820000000000004</v>
      </c>
      <c r="N102" s="20">
        <v>12</v>
      </c>
      <c r="O102" s="21">
        <v>14.003550000000002</v>
      </c>
      <c r="P102" s="21">
        <v>1.0313664596273291</v>
      </c>
      <c r="Q102" s="21">
        <v>3.8390711320578048</v>
      </c>
      <c r="R102" s="21">
        <v>4.6602484472049683</v>
      </c>
      <c r="S102" s="26">
        <f t="shared" si="1"/>
        <v>3.1257560975609753</v>
      </c>
      <c r="T102" s="27" t="s">
        <v>20</v>
      </c>
      <c r="U102" s="27" t="s">
        <v>20</v>
      </c>
      <c r="V102" s="28" t="s">
        <v>20</v>
      </c>
      <c r="W102" s="11" t="s">
        <v>20</v>
      </c>
    </row>
    <row r="103" spans="1:23">
      <c r="A103" s="232"/>
      <c r="B103" s="9" t="s">
        <v>141</v>
      </c>
      <c r="C103" s="7">
        <v>7</v>
      </c>
      <c r="D103" s="7">
        <v>7</v>
      </c>
      <c r="E103" s="7">
        <v>7</v>
      </c>
      <c r="F103" s="7">
        <v>12</v>
      </c>
      <c r="G103" s="10">
        <v>24</v>
      </c>
      <c r="H103" s="8">
        <v>1.5105263157894737</v>
      </c>
      <c r="I103" s="8">
        <v>1.5105263157894737</v>
      </c>
      <c r="J103" s="8">
        <v>1.5105263157894737</v>
      </c>
      <c r="K103" s="8">
        <v>2.5894736842105264</v>
      </c>
      <c r="L103" s="8">
        <v>5.1789473684210545</v>
      </c>
      <c r="M103" s="19">
        <v>4.1820000000000004</v>
      </c>
      <c r="N103" s="20">
        <v>12</v>
      </c>
      <c r="O103" s="21">
        <v>14.003550000000002</v>
      </c>
      <c r="P103" s="21">
        <v>1.0313664596273291</v>
      </c>
      <c r="Q103" s="21">
        <v>3.8978324248954239</v>
      </c>
      <c r="R103" s="21">
        <v>4.6602484472049683</v>
      </c>
      <c r="S103" s="26">
        <f t="shared" si="1"/>
        <v>3.0786341463414635</v>
      </c>
      <c r="T103" s="27" t="s">
        <v>20</v>
      </c>
      <c r="U103" s="27" t="s">
        <v>20</v>
      </c>
      <c r="V103" s="28" t="s">
        <v>20</v>
      </c>
      <c r="W103" s="11" t="s">
        <v>20</v>
      </c>
    </row>
    <row r="104" spans="1:23">
      <c r="A104" s="232"/>
      <c r="B104" s="9" t="s">
        <v>142</v>
      </c>
      <c r="C104" s="7">
        <v>7</v>
      </c>
      <c r="D104" s="7">
        <v>7</v>
      </c>
      <c r="E104" s="7">
        <v>7</v>
      </c>
      <c r="F104" s="7">
        <v>18</v>
      </c>
      <c r="G104" s="7">
        <v>18</v>
      </c>
      <c r="H104" s="8">
        <v>1.5105263157894737</v>
      </c>
      <c r="I104" s="8">
        <v>1.5105263157894737</v>
      </c>
      <c r="J104" s="8">
        <v>1.5105263157894737</v>
      </c>
      <c r="K104" s="8">
        <v>3.8842105263157896</v>
      </c>
      <c r="L104" s="8">
        <v>3.8842105263157913</v>
      </c>
      <c r="M104" s="19">
        <v>4.1820000000000004</v>
      </c>
      <c r="N104" s="20">
        <v>12</v>
      </c>
      <c r="O104" s="21">
        <v>14.003550000000002</v>
      </c>
      <c r="P104" s="21">
        <v>1.0313664596273291</v>
      </c>
      <c r="Q104" s="21">
        <v>3.8978324248954239</v>
      </c>
      <c r="R104" s="21">
        <v>4.6602484472049683</v>
      </c>
      <c r="S104" s="26">
        <f t="shared" si="1"/>
        <v>3.0786341463414635</v>
      </c>
      <c r="T104" s="27" t="s">
        <v>20</v>
      </c>
      <c r="U104" s="27" t="s">
        <v>20</v>
      </c>
      <c r="V104" s="28" t="s">
        <v>20</v>
      </c>
      <c r="W104" s="11" t="s">
        <v>20</v>
      </c>
    </row>
    <row r="105" spans="1:23">
      <c r="A105" s="232"/>
      <c r="B105" s="9" t="s">
        <v>143</v>
      </c>
      <c r="C105" s="10">
        <v>7</v>
      </c>
      <c r="D105" s="7">
        <v>7</v>
      </c>
      <c r="E105" s="7">
        <v>9</v>
      </c>
      <c r="F105" s="7">
        <v>9</v>
      </c>
      <c r="G105" s="7">
        <v>9</v>
      </c>
      <c r="H105" s="8">
        <v>2.0487804878048781</v>
      </c>
      <c r="I105" s="8">
        <v>2.0487804878048781</v>
      </c>
      <c r="J105" s="8">
        <v>2.6341463414634143</v>
      </c>
      <c r="K105" s="8">
        <v>2.6341463414634143</v>
      </c>
      <c r="L105" s="8">
        <v>2.6341463414634152</v>
      </c>
      <c r="M105" s="19">
        <v>4.1820000000000004</v>
      </c>
      <c r="N105" s="20">
        <v>12</v>
      </c>
      <c r="O105" s="21">
        <v>14.003550000000002</v>
      </c>
      <c r="P105" s="21">
        <v>1.0313664596273291</v>
      </c>
      <c r="Q105" s="21">
        <v>3.6536353671903541</v>
      </c>
      <c r="R105" s="21">
        <v>4.6602484472049683</v>
      </c>
      <c r="S105" s="26">
        <f t="shared" si="1"/>
        <v>3.2844000000000002</v>
      </c>
      <c r="T105" s="27" t="s">
        <v>20</v>
      </c>
      <c r="U105" s="27" t="s">
        <v>20</v>
      </c>
      <c r="V105" s="28" t="s">
        <v>20</v>
      </c>
      <c r="W105" s="11" t="s">
        <v>20</v>
      </c>
    </row>
    <row r="106" spans="1:23">
      <c r="A106" s="232"/>
      <c r="B106" s="9" t="s">
        <v>144</v>
      </c>
      <c r="C106" s="7">
        <v>7</v>
      </c>
      <c r="D106" s="7">
        <v>7</v>
      </c>
      <c r="E106" s="7">
        <v>9</v>
      </c>
      <c r="F106" s="7">
        <v>9</v>
      </c>
      <c r="G106" s="7">
        <v>12</v>
      </c>
      <c r="H106" s="8">
        <v>1.9568181818181818</v>
      </c>
      <c r="I106" s="8">
        <v>1.9568181818181818</v>
      </c>
      <c r="J106" s="8">
        <v>2.5159090909090907</v>
      </c>
      <c r="K106" s="8">
        <v>2.5159090909090907</v>
      </c>
      <c r="L106" s="8">
        <v>3.3545454545454554</v>
      </c>
      <c r="M106" s="19">
        <v>4.1820000000000004</v>
      </c>
      <c r="N106" s="20">
        <v>12</v>
      </c>
      <c r="O106" s="21">
        <v>14.003550000000002</v>
      </c>
      <c r="P106" s="21">
        <v>1.0313664596273291</v>
      </c>
      <c r="Q106" s="21">
        <v>3.7820552241559557</v>
      </c>
      <c r="R106" s="21">
        <v>4.6602484472049683</v>
      </c>
      <c r="S106" s="26">
        <f t="shared" si="1"/>
        <v>3.172878048780488</v>
      </c>
      <c r="T106" s="27" t="s">
        <v>20</v>
      </c>
      <c r="U106" s="27" t="s">
        <v>20</v>
      </c>
      <c r="V106" s="28" t="s">
        <v>20</v>
      </c>
      <c r="W106" s="11" t="s">
        <v>20</v>
      </c>
    </row>
    <row r="107" spans="1:23">
      <c r="A107" s="232"/>
      <c r="B107" s="9" t="s">
        <v>145</v>
      </c>
      <c r="C107" s="7">
        <v>7</v>
      </c>
      <c r="D107" s="7">
        <v>7</v>
      </c>
      <c r="E107" s="7">
        <v>9</v>
      </c>
      <c r="F107" s="7">
        <v>9</v>
      </c>
      <c r="G107" s="10">
        <v>18</v>
      </c>
      <c r="H107" s="8">
        <v>1.7220000000000002</v>
      </c>
      <c r="I107" s="8">
        <v>1.7220000000000002</v>
      </c>
      <c r="J107" s="8">
        <v>2.2140000000000004</v>
      </c>
      <c r="K107" s="8">
        <v>2.2140000000000004</v>
      </c>
      <c r="L107" s="8">
        <v>4.4280000000000008</v>
      </c>
      <c r="M107" s="19">
        <v>4.1820000000000004</v>
      </c>
      <c r="N107" s="20">
        <v>12</v>
      </c>
      <c r="O107" s="21">
        <v>14.003550000000002</v>
      </c>
      <c r="P107" s="21">
        <v>1.0313664596273291</v>
      </c>
      <c r="Q107" s="21">
        <v>3.8390711320578048</v>
      </c>
      <c r="R107" s="21">
        <v>4.6602484472049683</v>
      </c>
      <c r="S107" s="26">
        <f t="shared" si="1"/>
        <v>3.1257560975609753</v>
      </c>
      <c r="T107" s="27" t="s">
        <v>20</v>
      </c>
      <c r="U107" s="27" t="s">
        <v>20</v>
      </c>
      <c r="V107" s="28" t="s">
        <v>20</v>
      </c>
      <c r="W107" s="11" t="s">
        <v>20</v>
      </c>
    </row>
    <row r="108" spans="1:23">
      <c r="A108" s="232"/>
      <c r="B108" s="9" t="s">
        <v>146</v>
      </c>
      <c r="C108" s="7">
        <v>7</v>
      </c>
      <c r="D108" s="7">
        <v>7</v>
      </c>
      <c r="E108" s="7">
        <v>9</v>
      </c>
      <c r="F108" s="7">
        <v>9</v>
      </c>
      <c r="G108" s="10">
        <v>24</v>
      </c>
      <c r="H108" s="8">
        <v>1.5375000000000001</v>
      </c>
      <c r="I108" s="8">
        <v>1.5375000000000001</v>
      </c>
      <c r="J108" s="8">
        <v>1.9767857142857146</v>
      </c>
      <c r="K108" s="8">
        <v>1.9767857142857146</v>
      </c>
      <c r="L108" s="8">
        <v>5.2714285714285722</v>
      </c>
      <c r="M108" s="19">
        <v>4.1820000000000004</v>
      </c>
      <c r="N108" s="20">
        <v>12</v>
      </c>
      <c r="O108" s="21">
        <v>14.003550000000002</v>
      </c>
      <c r="P108" s="21">
        <v>1.0313664596273291</v>
      </c>
      <c r="Q108" s="21">
        <v>3.8978324248954239</v>
      </c>
      <c r="R108" s="21">
        <v>4.6602484472049683</v>
      </c>
      <c r="S108" s="26">
        <f t="shared" si="1"/>
        <v>3.0786341463414635</v>
      </c>
      <c r="T108" s="27" t="s">
        <v>20</v>
      </c>
      <c r="U108" s="27" t="s">
        <v>20</v>
      </c>
      <c r="V108" s="28" t="s">
        <v>20</v>
      </c>
      <c r="W108" s="11" t="s">
        <v>20</v>
      </c>
    </row>
    <row r="109" spans="1:23">
      <c r="A109" s="232"/>
      <c r="B109" s="9" t="s">
        <v>147</v>
      </c>
      <c r="C109" s="7">
        <v>7</v>
      </c>
      <c r="D109" s="7">
        <v>7</v>
      </c>
      <c r="E109" s="7">
        <v>9</v>
      </c>
      <c r="F109" s="7">
        <v>12</v>
      </c>
      <c r="G109" s="7">
        <v>12</v>
      </c>
      <c r="H109" s="8">
        <v>1.8319148936170211</v>
      </c>
      <c r="I109" s="8">
        <v>1.8319148936170211</v>
      </c>
      <c r="J109" s="8">
        <v>2.3553191489361702</v>
      </c>
      <c r="K109" s="8">
        <v>3.1404255319148935</v>
      </c>
      <c r="L109" s="8">
        <v>3.1404255319148944</v>
      </c>
      <c r="M109" s="19">
        <v>4.1820000000000004</v>
      </c>
      <c r="N109" s="20">
        <v>12</v>
      </c>
      <c r="O109" s="21">
        <v>14.003550000000002</v>
      </c>
      <c r="P109" s="21">
        <v>1.0313664596273291</v>
      </c>
      <c r="Q109" s="21">
        <v>3.8198757763975153</v>
      </c>
      <c r="R109" s="21">
        <v>4.6602484472049683</v>
      </c>
      <c r="S109" s="26">
        <f t="shared" si="1"/>
        <v>3.1414634146341465</v>
      </c>
      <c r="T109" s="27" t="s">
        <v>20</v>
      </c>
      <c r="U109" s="27" t="s">
        <v>20</v>
      </c>
      <c r="V109" s="28" t="s">
        <v>20</v>
      </c>
      <c r="W109" s="11" t="s">
        <v>20</v>
      </c>
    </row>
    <row r="110" spans="1:23">
      <c r="A110" s="232"/>
      <c r="B110" s="9" t="s">
        <v>148</v>
      </c>
      <c r="C110" s="7">
        <v>7</v>
      </c>
      <c r="D110" s="7">
        <v>7</v>
      </c>
      <c r="E110" s="7">
        <v>9</v>
      </c>
      <c r="F110" s="7">
        <v>12</v>
      </c>
      <c r="G110" s="10">
        <v>18</v>
      </c>
      <c r="H110" s="8">
        <v>1.6245283018867924</v>
      </c>
      <c r="I110" s="8">
        <v>1.6245283018867924</v>
      </c>
      <c r="J110" s="8">
        <v>2.0886792452830187</v>
      </c>
      <c r="K110" s="8">
        <v>2.7849056603773583</v>
      </c>
      <c r="L110" s="8">
        <v>4.1773584905660384</v>
      </c>
      <c r="M110" s="19">
        <v>4.1820000000000004</v>
      </c>
      <c r="N110" s="20">
        <v>12</v>
      </c>
      <c r="O110" s="21">
        <v>14.003550000000002</v>
      </c>
      <c r="P110" s="21">
        <v>1.0313664596273291</v>
      </c>
      <c r="Q110" s="21">
        <v>3.8584603801995105</v>
      </c>
      <c r="R110" s="21">
        <v>4.6602484472049683</v>
      </c>
      <c r="S110" s="26">
        <f t="shared" si="1"/>
        <v>3.110048780487805</v>
      </c>
      <c r="T110" s="27" t="s">
        <v>20</v>
      </c>
      <c r="U110" s="27" t="s">
        <v>20</v>
      </c>
      <c r="V110" s="28" t="s">
        <v>20</v>
      </c>
      <c r="W110" s="11" t="s">
        <v>20</v>
      </c>
    </row>
    <row r="111" spans="1:23">
      <c r="A111" s="232"/>
      <c r="B111" s="9" t="s">
        <v>149</v>
      </c>
      <c r="C111" s="7">
        <v>7</v>
      </c>
      <c r="D111" s="7">
        <v>7</v>
      </c>
      <c r="E111" s="7">
        <v>9</v>
      </c>
      <c r="F111" s="10">
        <v>18</v>
      </c>
      <c r="G111" s="10">
        <v>18</v>
      </c>
      <c r="H111" s="8">
        <v>1.4593220338983053</v>
      </c>
      <c r="I111" s="8">
        <v>1.4593220338983053</v>
      </c>
      <c r="J111" s="8">
        <v>1.876271186440678</v>
      </c>
      <c r="K111" s="8">
        <v>3.7525423728813561</v>
      </c>
      <c r="L111" s="8">
        <v>3.7525423728813569</v>
      </c>
      <c r="M111" s="19">
        <v>4.1820000000000004</v>
      </c>
      <c r="N111" s="20">
        <v>12</v>
      </c>
      <c r="O111" s="21">
        <v>14.003550000000002</v>
      </c>
      <c r="P111" s="21">
        <v>1.0313664596273291</v>
      </c>
      <c r="Q111" s="21">
        <v>3.9380162643273358</v>
      </c>
      <c r="R111" s="21">
        <v>4.6602484472049683</v>
      </c>
      <c r="S111" s="26">
        <f t="shared" si="1"/>
        <v>3.047219512195122</v>
      </c>
      <c r="T111" s="27" t="s">
        <v>20</v>
      </c>
      <c r="U111" s="27" t="s">
        <v>20</v>
      </c>
      <c r="V111" s="28" t="s">
        <v>20</v>
      </c>
      <c r="W111" s="11" t="s">
        <v>20</v>
      </c>
    </row>
    <row r="112" spans="1:23">
      <c r="A112" s="232"/>
      <c r="B112" s="30" t="s">
        <v>150</v>
      </c>
      <c r="C112" s="7">
        <v>7</v>
      </c>
      <c r="D112" s="7">
        <v>7</v>
      </c>
      <c r="E112" s="7">
        <v>12</v>
      </c>
      <c r="F112" s="7">
        <v>12</v>
      </c>
      <c r="G112" s="7">
        <v>12</v>
      </c>
      <c r="H112" s="8">
        <v>1.7220000000000002</v>
      </c>
      <c r="I112" s="8">
        <v>1.7220000000000002</v>
      </c>
      <c r="J112" s="8">
        <v>2.9520000000000004</v>
      </c>
      <c r="K112" s="8">
        <v>2.9520000000000004</v>
      </c>
      <c r="L112" s="8">
        <v>2.9520000000000013</v>
      </c>
      <c r="M112" s="19">
        <v>4.1820000000000004</v>
      </c>
      <c r="N112" s="20">
        <v>12</v>
      </c>
      <c r="O112" s="21">
        <v>14.003550000000002</v>
      </c>
      <c r="P112" s="21">
        <v>1.0313664596273291</v>
      </c>
      <c r="Q112" s="21">
        <v>3.8198757763975153</v>
      </c>
      <c r="R112" s="21">
        <v>4.6602484472049683</v>
      </c>
      <c r="S112" s="26">
        <f t="shared" si="1"/>
        <v>3.1414634146341465</v>
      </c>
      <c r="T112" s="27" t="s">
        <v>20</v>
      </c>
      <c r="U112" s="27" t="s">
        <v>20</v>
      </c>
      <c r="V112" s="28" t="s">
        <v>20</v>
      </c>
      <c r="W112" s="11" t="s">
        <v>20</v>
      </c>
    </row>
    <row r="113" spans="1:23">
      <c r="A113" s="232"/>
      <c r="B113" s="30" t="s">
        <v>151</v>
      </c>
      <c r="C113" s="7">
        <v>7</v>
      </c>
      <c r="D113" s="7">
        <v>7</v>
      </c>
      <c r="E113" s="7">
        <v>12</v>
      </c>
      <c r="F113" s="7">
        <v>12</v>
      </c>
      <c r="G113" s="10">
        <v>18</v>
      </c>
      <c r="H113" s="8">
        <v>1.5375000000000001</v>
      </c>
      <c r="I113" s="8">
        <v>1.5375000000000001</v>
      </c>
      <c r="J113" s="8">
        <v>2.6357142857142861</v>
      </c>
      <c r="K113" s="8">
        <v>2.6357142857142861</v>
      </c>
      <c r="L113" s="8">
        <v>3.9535714285714292</v>
      </c>
      <c r="M113" s="19">
        <v>4.1820000000000004</v>
      </c>
      <c r="N113" s="20">
        <v>12</v>
      </c>
      <c r="O113" s="21">
        <v>14.003550000000002</v>
      </c>
      <c r="P113" s="21">
        <v>1.0313664596273291</v>
      </c>
      <c r="Q113" s="21">
        <v>3.8584603801995105</v>
      </c>
      <c r="R113" s="21">
        <v>4.6602484472049683</v>
      </c>
      <c r="S113" s="26">
        <f t="shared" si="1"/>
        <v>3.110048780487805</v>
      </c>
      <c r="T113" s="27" t="s">
        <v>20</v>
      </c>
      <c r="U113" s="27" t="s">
        <v>20</v>
      </c>
      <c r="V113" s="28" t="s">
        <v>20</v>
      </c>
      <c r="W113" s="11" t="s">
        <v>20</v>
      </c>
    </row>
    <row r="114" spans="1:23">
      <c r="A114" s="232"/>
      <c r="B114" s="30" t="s">
        <v>152</v>
      </c>
      <c r="C114" s="7">
        <v>7</v>
      </c>
      <c r="D114" s="7">
        <v>9</v>
      </c>
      <c r="E114" s="7">
        <v>9</v>
      </c>
      <c r="F114" s="7">
        <v>9</v>
      </c>
      <c r="G114" s="7">
        <v>9</v>
      </c>
      <c r="H114" s="8">
        <v>2.0023255813953491</v>
      </c>
      <c r="I114" s="8">
        <v>2.574418604651163</v>
      </c>
      <c r="J114" s="8">
        <v>2.574418604651163</v>
      </c>
      <c r="K114" s="8">
        <v>2.574418604651163</v>
      </c>
      <c r="L114" s="8">
        <v>2.5744186046511639</v>
      </c>
      <c r="M114" s="19">
        <v>4.1820000000000004</v>
      </c>
      <c r="N114" s="20">
        <v>12</v>
      </c>
      <c r="O114" s="21">
        <v>14.003550000000002</v>
      </c>
      <c r="P114" s="21">
        <v>1.0313664596273291</v>
      </c>
      <c r="Q114" s="21">
        <v>3.7820552241559557</v>
      </c>
      <c r="R114" s="21">
        <v>4.6602484472049683</v>
      </c>
      <c r="S114" s="26">
        <f t="shared" si="1"/>
        <v>3.172878048780488</v>
      </c>
      <c r="T114" s="27" t="s">
        <v>20</v>
      </c>
      <c r="U114" s="27" t="s">
        <v>20</v>
      </c>
      <c r="V114" s="28" t="s">
        <v>20</v>
      </c>
      <c r="W114" s="11" t="s">
        <v>20</v>
      </c>
    </row>
    <row r="115" spans="1:23">
      <c r="A115" s="232"/>
      <c r="B115" s="30" t="s">
        <v>153</v>
      </c>
      <c r="C115" s="7">
        <v>7</v>
      </c>
      <c r="D115" s="7">
        <v>9</v>
      </c>
      <c r="E115" s="7">
        <v>9</v>
      </c>
      <c r="F115" s="7">
        <v>9</v>
      </c>
      <c r="G115" s="7" t="s">
        <v>154</v>
      </c>
      <c r="H115" s="8">
        <v>1.8717391304347828</v>
      </c>
      <c r="I115" s="8">
        <v>2.4065217391304348</v>
      </c>
      <c r="J115" s="8">
        <v>2.4065217391304348</v>
      </c>
      <c r="K115" s="8">
        <v>2.4065217391304348</v>
      </c>
      <c r="L115" s="8">
        <v>3.2086956521739136</v>
      </c>
      <c r="M115" s="19">
        <v>4.1820000000000004</v>
      </c>
      <c r="N115" s="20">
        <v>12</v>
      </c>
      <c r="O115" s="21">
        <v>14.003550000000002</v>
      </c>
      <c r="P115" s="21">
        <v>1.0313664596273291</v>
      </c>
      <c r="Q115" s="21">
        <v>3.8198757763975153</v>
      </c>
      <c r="R115" s="21">
        <v>4.6602484472049683</v>
      </c>
      <c r="S115" s="26">
        <f t="shared" si="1"/>
        <v>3.1414634146341465</v>
      </c>
      <c r="T115" s="27" t="s">
        <v>20</v>
      </c>
      <c r="U115" s="27" t="s">
        <v>20</v>
      </c>
      <c r="V115" s="28" t="s">
        <v>20</v>
      </c>
      <c r="W115" s="11" t="s">
        <v>20</v>
      </c>
    </row>
    <row r="116" spans="1:23">
      <c r="A116" s="232"/>
      <c r="B116" s="30" t="s">
        <v>155</v>
      </c>
      <c r="C116" s="7">
        <v>7</v>
      </c>
      <c r="D116" s="7">
        <v>9</v>
      </c>
      <c r="E116" s="7">
        <v>9</v>
      </c>
      <c r="F116" s="7">
        <v>9</v>
      </c>
      <c r="G116" s="7">
        <v>18</v>
      </c>
      <c r="H116" s="8">
        <v>1.6557692307692309</v>
      </c>
      <c r="I116" s="8">
        <v>2.1288461538461538</v>
      </c>
      <c r="J116" s="8">
        <v>2.1288461538461538</v>
      </c>
      <c r="K116" s="8">
        <v>2.1288461538461538</v>
      </c>
      <c r="L116" s="8">
        <v>4.2576923076923077</v>
      </c>
      <c r="M116" s="19">
        <v>4.1820000000000004</v>
      </c>
      <c r="N116" s="20">
        <v>12</v>
      </c>
      <c r="O116" s="21">
        <v>14.003550000000002</v>
      </c>
      <c r="P116" s="21">
        <v>1.0313664596273291</v>
      </c>
      <c r="Q116" s="21">
        <v>3.8584603801995105</v>
      </c>
      <c r="R116" s="21">
        <v>4.6602484472049683</v>
      </c>
      <c r="S116" s="26">
        <f t="shared" si="1"/>
        <v>3.110048780487805</v>
      </c>
      <c r="T116" s="27" t="s">
        <v>20</v>
      </c>
      <c r="U116" s="27" t="s">
        <v>20</v>
      </c>
      <c r="V116" s="28" t="s">
        <v>20</v>
      </c>
      <c r="W116" s="11" t="s">
        <v>20</v>
      </c>
    </row>
    <row r="117" spans="1:23">
      <c r="A117" s="232"/>
      <c r="B117" s="30" t="s">
        <v>156</v>
      </c>
      <c r="C117" s="7">
        <v>7</v>
      </c>
      <c r="D117" s="7">
        <v>9</v>
      </c>
      <c r="E117" s="7">
        <v>9</v>
      </c>
      <c r="F117" s="7">
        <v>9</v>
      </c>
      <c r="G117" s="7" t="s">
        <v>60</v>
      </c>
      <c r="H117" s="8">
        <v>1.4844827586206897</v>
      </c>
      <c r="I117" s="8">
        <v>1.9086206896551725</v>
      </c>
      <c r="J117" s="8">
        <v>1.9086206896551725</v>
      </c>
      <c r="K117" s="8">
        <v>1.9086206896551725</v>
      </c>
      <c r="L117" s="8">
        <v>5.0896551724137922</v>
      </c>
      <c r="M117" s="19">
        <v>4.1820000000000004</v>
      </c>
      <c r="N117" s="20">
        <v>12</v>
      </c>
      <c r="O117" s="21">
        <v>14.003550000000002</v>
      </c>
      <c r="P117" s="21">
        <v>1.0313664596273291</v>
      </c>
      <c r="Q117" s="21">
        <v>3.8978324248954239</v>
      </c>
      <c r="R117" s="21">
        <v>4.6602484472049683</v>
      </c>
      <c r="S117" s="26">
        <f t="shared" si="1"/>
        <v>3.0786341463414635</v>
      </c>
      <c r="T117" s="27" t="s">
        <v>20</v>
      </c>
      <c r="U117" s="27" t="s">
        <v>20</v>
      </c>
      <c r="V117" s="28" t="s">
        <v>20</v>
      </c>
      <c r="W117" s="11" t="s">
        <v>20</v>
      </c>
    </row>
    <row r="118" spans="1:23">
      <c r="A118" s="232"/>
      <c r="B118" s="30" t="s">
        <v>157</v>
      </c>
      <c r="C118" s="7">
        <v>7</v>
      </c>
      <c r="D118" s="7">
        <v>9</v>
      </c>
      <c r="E118" s="7">
        <v>9</v>
      </c>
      <c r="F118" s="7">
        <v>12</v>
      </c>
      <c r="G118" s="7">
        <v>12</v>
      </c>
      <c r="H118" s="8">
        <v>1.7571428571428571</v>
      </c>
      <c r="I118" s="8">
        <v>2.259183673469388</v>
      </c>
      <c r="J118" s="8">
        <v>2.259183673469388</v>
      </c>
      <c r="K118" s="8">
        <v>3.0122448979591838</v>
      </c>
      <c r="L118" s="8">
        <v>3.0122448979591856</v>
      </c>
      <c r="M118" s="19">
        <v>4.1820000000000004</v>
      </c>
      <c r="N118" s="20">
        <v>12</v>
      </c>
      <c r="O118" s="21">
        <v>14.003550000000002</v>
      </c>
      <c r="P118" s="21">
        <v>1.0313664596273291</v>
      </c>
      <c r="Q118" s="21">
        <v>3.8198757763975153</v>
      </c>
      <c r="R118" s="21">
        <v>4.6602484472049683</v>
      </c>
      <c r="S118" s="26">
        <f t="shared" si="1"/>
        <v>3.1414634146341465</v>
      </c>
      <c r="T118" s="27" t="s">
        <v>20</v>
      </c>
      <c r="U118" s="27" t="s">
        <v>20</v>
      </c>
      <c r="V118" s="28" t="s">
        <v>20</v>
      </c>
      <c r="W118" s="11" t="s">
        <v>20</v>
      </c>
    </row>
    <row r="119" spans="1:23">
      <c r="A119" s="232"/>
      <c r="B119" s="30" t="s">
        <v>158</v>
      </c>
      <c r="C119" s="7">
        <v>7</v>
      </c>
      <c r="D119" s="7">
        <v>9</v>
      </c>
      <c r="E119" s="7">
        <v>9</v>
      </c>
      <c r="F119" s="7">
        <v>12</v>
      </c>
      <c r="G119" s="7" t="s">
        <v>159</v>
      </c>
      <c r="H119" s="8">
        <v>1.5654545454545457</v>
      </c>
      <c r="I119" s="8">
        <v>2.0127272727272731</v>
      </c>
      <c r="J119" s="8">
        <v>2.0127272727272731</v>
      </c>
      <c r="K119" s="8">
        <v>2.683636363636364</v>
      </c>
      <c r="L119" s="8">
        <v>4.0254545454545436</v>
      </c>
      <c r="M119" s="19">
        <v>4.1820000000000004</v>
      </c>
      <c r="N119" s="20">
        <v>12</v>
      </c>
      <c r="O119" s="21">
        <v>14.003550000000002</v>
      </c>
      <c r="P119" s="21">
        <v>1.0313664596273291</v>
      </c>
      <c r="Q119" s="21">
        <v>3.8584603801995105</v>
      </c>
      <c r="R119" s="21">
        <v>4.6602484472049683</v>
      </c>
      <c r="S119" s="26">
        <f t="shared" si="1"/>
        <v>3.110048780487805</v>
      </c>
      <c r="T119" s="27" t="s">
        <v>20</v>
      </c>
      <c r="U119" s="27" t="s">
        <v>20</v>
      </c>
      <c r="V119" s="28" t="s">
        <v>20</v>
      </c>
      <c r="W119" s="11" t="s">
        <v>20</v>
      </c>
    </row>
    <row r="120" spans="1:23">
      <c r="A120" s="232"/>
      <c r="B120" s="30" t="s">
        <v>160</v>
      </c>
      <c r="C120" s="7">
        <v>7</v>
      </c>
      <c r="D120" s="7">
        <v>9</v>
      </c>
      <c r="E120" s="7">
        <v>12</v>
      </c>
      <c r="F120" s="7">
        <v>12</v>
      </c>
      <c r="G120" s="7">
        <v>12</v>
      </c>
      <c r="H120" s="8">
        <v>1.6557692307692309</v>
      </c>
      <c r="I120" s="8">
        <v>2.1288461538461538</v>
      </c>
      <c r="J120" s="8">
        <v>2.8384615384615386</v>
      </c>
      <c r="K120" s="8">
        <v>2.8384615384615386</v>
      </c>
      <c r="L120" s="8">
        <v>2.8384615384615377</v>
      </c>
      <c r="M120" s="19">
        <v>4.1820000000000004</v>
      </c>
      <c r="N120" s="20">
        <v>12</v>
      </c>
      <c r="O120" s="21">
        <v>14.003550000000002</v>
      </c>
      <c r="P120" s="21">
        <v>1.0313664596273291</v>
      </c>
      <c r="Q120" s="21">
        <v>3.8390711320578048</v>
      </c>
      <c r="R120" s="21">
        <v>4.6602484472049683</v>
      </c>
      <c r="S120" s="26">
        <f t="shared" si="1"/>
        <v>3.1257560975609753</v>
      </c>
      <c r="T120" s="27" t="s">
        <v>20</v>
      </c>
      <c r="U120" s="27" t="s">
        <v>20</v>
      </c>
      <c r="V120" s="28" t="s">
        <v>20</v>
      </c>
      <c r="W120" s="11" t="s">
        <v>20</v>
      </c>
    </row>
    <row r="121" spans="1:23">
      <c r="A121" s="232"/>
      <c r="B121" s="30" t="s">
        <v>161</v>
      </c>
      <c r="C121" s="7">
        <v>7</v>
      </c>
      <c r="D121" s="7" t="s">
        <v>21</v>
      </c>
      <c r="E121" s="7">
        <v>12</v>
      </c>
      <c r="F121" s="7">
        <v>12</v>
      </c>
      <c r="G121" s="7">
        <v>18</v>
      </c>
      <c r="H121" s="8">
        <v>1.4844827586206897</v>
      </c>
      <c r="I121" s="8">
        <v>1.9086206896551725</v>
      </c>
      <c r="J121" s="8">
        <v>2.5448275862068965</v>
      </c>
      <c r="K121" s="8">
        <v>2.5448275862068965</v>
      </c>
      <c r="L121" s="8">
        <v>3.8172413793103455</v>
      </c>
      <c r="M121" s="19">
        <v>4.1820000000000004</v>
      </c>
      <c r="N121" s="20">
        <v>12</v>
      </c>
      <c r="O121" s="21">
        <v>14.003550000000002</v>
      </c>
      <c r="P121" s="21">
        <v>1.0313664596273291</v>
      </c>
      <c r="Q121" s="21">
        <v>3.8978324248954239</v>
      </c>
      <c r="R121" s="21">
        <v>4.6602484472049683</v>
      </c>
      <c r="S121" s="26">
        <f t="shared" si="1"/>
        <v>3.0786341463414635</v>
      </c>
      <c r="T121" s="27" t="s">
        <v>20</v>
      </c>
      <c r="U121" s="27" t="s">
        <v>20</v>
      </c>
      <c r="V121" s="28" t="s">
        <v>20</v>
      </c>
      <c r="W121" s="11" t="s">
        <v>20</v>
      </c>
    </row>
    <row r="122" spans="1:23">
      <c r="A122" s="232"/>
      <c r="B122" s="30" t="s">
        <v>162</v>
      </c>
      <c r="C122" s="7">
        <v>7</v>
      </c>
      <c r="D122" s="7">
        <v>12</v>
      </c>
      <c r="E122" s="7">
        <v>12</v>
      </c>
      <c r="F122" s="7">
        <v>12</v>
      </c>
      <c r="G122" s="7">
        <v>12</v>
      </c>
      <c r="H122" s="8">
        <v>1.5654545454545457</v>
      </c>
      <c r="I122" s="8">
        <v>2.683636363636364</v>
      </c>
      <c r="J122" s="8">
        <v>2.683636363636364</v>
      </c>
      <c r="K122" s="8">
        <v>2.683636363636364</v>
      </c>
      <c r="L122" s="8">
        <v>2.6836363636363632</v>
      </c>
      <c r="M122" s="19">
        <v>4.1820000000000004</v>
      </c>
      <c r="N122" s="20">
        <v>12</v>
      </c>
      <c r="O122" s="21">
        <v>14.003550000000002</v>
      </c>
      <c r="P122" s="21">
        <v>1.0313664596273291</v>
      </c>
      <c r="Q122" s="21">
        <v>3.8390711320578048</v>
      </c>
      <c r="R122" s="21">
        <v>4.6602484472049683</v>
      </c>
      <c r="S122" s="26">
        <f t="shared" si="1"/>
        <v>3.1257560975609753</v>
      </c>
      <c r="T122" s="27" t="s">
        <v>20</v>
      </c>
      <c r="U122" s="27" t="s">
        <v>20</v>
      </c>
      <c r="V122" s="28" t="s">
        <v>20</v>
      </c>
      <c r="W122" s="11" t="s">
        <v>20</v>
      </c>
    </row>
    <row r="123" spans="1:23">
      <c r="A123" s="232"/>
      <c r="B123" s="31" t="s">
        <v>163</v>
      </c>
      <c r="C123" s="32">
        <v>9</v>
      </c>
      <c r="D123" s="32">
        <v>9</v>
      </c>
      <c r="E123" s="32">
        <v>9</v>
      </c>
      <c r="F123" s="32">
        <v>9</v>
      </c>
      <c r="G123" s="32">
        <v>9</v>
      </c>
      <c r="H123" s="33">
        <v>2.4</v>
      </c>
      <c r="I123" s="33">
        <v>2.4</v>
      </c>
      <c r="J123" s="33">
        <v>2.4</v>
      </c>
      <c r="K123" s="33">
        <v>2.4</v>
      </c>
      <c r="L123" s="33">
        <v>2.4</v>
      </c>
      <c r="M123" s="34">
        <v>2.77</v>
      </c>
      <c r="N123" s="35">
        <v>12</v>
      </c>
      <c r="O123" s="35">
        <v>12.7</v>
      </c>
      <c r="P123" s="35">
        <v>0.8</v>
      </c>
      <c r="Q123" s="35">
        <v>3.5</v>
      </c>
      <c r="R123" s="35">
        <v>4.2</v>
      </c>
      <c r="S123" s="188">
        <f t="shared" si="1"/>
        <v>3.4285714285714284</v>
      </c>
      <c r="T123" s="37">
        <v>12</v>
      </c>
      <c r="U123" s="38">
        <v>6.1</v>
      </c>
      <c r="V123" s="39">
        <v>685</v>
      </c>
      <c r="W123" s="32" t="s">
        <v>26</v>
      </c>
    </row>
    <row r="124" spans="1:23">
      <c r="A124" s="232"/>
      <c r="B124" s="30" t="s">
        <v>164</v>
      </c>
      <c r="C124" s="7">
        <v>9</v>
      </c>
      <c r="D124" s="7">
        <v>9</v>
      </c>
      <c r="E124" s="7">
        <v>9</v>
      </c>
      <c r="F124" s="7">
        <v>9</v>
      </c>
      <c r="G124" s="7">
        <v>12</v>
      </c>
      <c r="H124" s="8">
        <v>2.3062500000000004</v>
      </c>
      <c r="I124" s="8">
        <v>2.3062500000000004</v>
      </c>
      <c r="J124" s="8">
        <v>2.3062500000000004</v>
      </c>
      <c r="K124" s="8">
        <v>2.3062500000000004</v>
      </c>
      <c r="L124" s="8">
        <v>3.0749999999999993</v>
      </c>
      <c r="M124" s="19">
        <v>4.1820000000000004</v>
      </c>
      <c r="N124" s="26">
        <v>12.3</v>
      </c>
      <c r="O124" s="19">
        <v>14.003550000000002</v>
      </c>
      <c r="P124" s="36">
        <v>1.0313664596273291</v>
      </c>
      <c r="Q124" s="19">
        <v>3.8198757763975153</v>
      </c>
      <c r="R124" s="36">
        <v>4.6602484472049683</v>
      </c>
      <c r="S124" s="26">
        <f t="shared" si="1"/>
        <v>3.22</v>
      </c>
      <c r="T124" s="27" t="s">
        <v>20</v>
      </c>
      <c r="U124" s="27" t="s">
        <v>20</v>
      </c>
      <c r="V124" s="28" t="s">
        <v>20</v>
      </c>
      <c r="W124" s="11" t="s">
        <v>20</v>
      </c>
    </row>
    <row r="125" spans="1:23">
      <c r="A125" s="232"/>
      <c r="B125" s="30" t="s">
        <v>165</v>
      </c>
      <c r="C125" s="7">
        <v>9</v>
      </c>
      <c r="D125" s="7">
        <v>9</v>
      </c>
      <c r="E125" s="7">
        <v>9</v>
      </c>
      <c r="F125" s="7">
        <v>9</v>
      </c>
      <c r="G125" s="7">
        <v>18</v>
      </c>
      <c r="H125" s="8">
        <v>2.0500000000000003</v>
      </c>
      <c r="I125" s="8">
        <v>2.0500000000000003</v>
      </c>
      <c r="J125" s="8">
        <v>2.0500000000000003</v>
      </c>
      <c r="K125" s="8">
        <v>2.0500000000000003</v>
      </c>
      <c r="L125" s="8">
        <v>4.0999999999999979</v>
      </c>
      <c r="M125" s="19">
        <v>4.1820000000000004</v>
      </c>
      <c r="N125" s="26">
        <v>12.3</v>
      </c>
      <c r="O125" s="19">
        <v>14.003550000000002</v>
      </c>
      <c r="P125" s="36">
        <v>1.0313664596273291</v>
      </c>
      <c r="Q125" s="19">
        <v>3.8584603801995105</v>
      </c>
      <c r="R125" s="36">
        <v>4.6602484472049683</v>
      </c>
      <c r="S125" s="26">
        <f t="shared" si="1"/>
        <v>3.1878000000000002</v>
      </c>
      <c r="T125" s="27" t="s">
        <v>20</v>
      </c>
      <c r="U125" s="27" t="s">
        <v>20</v>
      </c>
      <c r="V125" s="28" t="s">
        <v>20</v>
      </c>
      <c r="W125" s="11" t="s">
        <v>20</v>
      </c>
    </row>
    <row r="126" spans="1:23">
      <c r="A126" s="232"/>
      <c r="B126" s="30" t="s">
        <v>166</v>
      </c>
      <c r="C126" s="7">
        <v>9</v>
      </c>
      <c r="D126" s="7">
        <v>9</v>
      </c>
      <c r="E126" s="7">
        <v>9</v>
      </c>
      <c r="F126" s="7">
        <v>12</v>
      </c>
      <c r="G126" s="7">
        <v>12</v>
      </c>
      <c r="H126" s="8">
        <v>2.1705882352941175</v>
      </c>
      <c r="I126" s="8">
        <v>2.1705882352941175</v>
      </c>
      <c r="J126" s="8">
        <v>2.1705882352941175</v>
      </c>
      <c r="K126" s="8">
        <v>2.8941176470588235</v>
      </c>
      <c r="L126" s="8">
        <v>2.8941176470588261</v>
      </c>
      <c r="M126" s="19">
        <v>4.1820000000000004</v>
      </c>
      <c r="N126" s="26">
        <v>12.3</v>
      </c>
      <c r="O126" s="19">
        <v>14.003550000000002</v>
      </c>
      <c r="P126" s="36">
        <v>1.0313664596273291</v>
      </c>
      <c r="Q126" s="19">
        <v>3.8390711320578048</v>
      </c>
      <c r="R126" s="36">
        <v>4.6602484472049683</v>
      </c>
      <c r="S126" s="26">
        <f t="shared" si="1"/>
        <v>3.2039</v>
      </c>
      <c r="T126" s="27" t="s">
        <v>20</v>
      </c>
      <c r="U126" s="27" t="s">
        <v>20</v>
      </c>
      <c r="V126" s="28" t="s">
        <v>20</v>
      </c>
      <c r="W126" s="11" t="s">
        <v>20</v>
      </c>
    </row>
    <row r="127" spans="1:23">
      <c r="A127" s="232"/>
      <c r="B127" s="30" t="s">
        <v>167</v>
      </c>
      <c r="C127" s="7">
        <v>9</v>
      </c>
      <c r="D127" s="7">
        <v>9</v>
      </c>
      <c r="E127" s="7">
        <v>9</v>
      </c>
      <c r="F127" s="7">
        <v>12</v>
      </c>
      <c r="G127" s="7">
        <v>18</v>
      </c>
      <c r="H127" s="8">
        <v>1.9421052631578948</v>
      </c>
      <c r="I127" s="8">
        <v>1.9421052631578948</v>
      </c>
      <c r="J127" s="8">
        <v>1.9421052631578948</v>
      </c>
      <c r="K127" s="8">
        <v>2.5894736842105264</v>
      </c>
      <c r="L127" s="8">
        <v>3.8842105263157887</v>
      </c>
      <c r="M127" s="19">
        <v>4.1820000000000004</v>
      </c>
      <c r="N127" s="26">
        <v>12.3</v>
      </c>
      <c r="O127" s="19">
        <v>14.003550000000002</v>
      </c>
      <c r="P127" s="36">
        <v>1.0313664596273291</v>
      </c>
      <c r="Q127" s="19">
        <v>3.8978324248954239</v>
      </c>
      <c r="R127" s="36">
        <v>4.6602484472049683</v>
      </c>
      <c r="S127" s="26">
        <f t="shared" si="1"/>
        <v>3.1556000000000002</v>
      </c>
      <c r="T127" s="27" t="s">
        <v>20</v>
      </c>
      <c r="U127" s="27" t="s">
        <v>20</v>
      </c>
      <c r="V127" s="28" t="s">
        <v>20</v>
      </c>
      <c r="W127" s="11" t="s">
        <v>20</v>
      </c>
    </row>
    <row r="128" spans="1:23">
      <c r="A128" s="232"/>
      <c r="B128" s="30" t="s">
        <v>168</v>
      </c>
      <c r="C128" s="7">
        <v>9</v>
      </c>
      <c r="D128" s="7">
        <v>9</v>
      </c>
      <c r="E128" s="7">
        <v>12</v>
      </c>
      <c r="F128" s="7">
        <v>12</v>
      </c>
      <c r="G128" s="7">
        <v>12</v>
      </c>
      <c r="H128" s="8">
        <v>2.0500000000000003</v>
      </c>
      <c r="I128" s="8">
        <v>2.0500000000000003</v>
      </c>
      <c r="J128" s="8">
        <v>2.7333333333333334</v>
      </c>
      <c r="K128" s="8">
        <v>2.7333333333333334</v>
      </c>
      <c r="L128" s="8">
        <v>2.7333333333333325</v>
      </c>
      <c r="M128" s="19">
        <v>4.1820000000000004</v>
      </c>
      <c r="N128" s="26">
        <v>12.3</v>
      </c>
      <c r="O128" s="19">
        <v>14.003550000000002</v>
      </c>
      <c r="P128" s="36">
        <v>1.0313664596273291</v>
      </c>
      <c r="Q128" s="19">
        <v>3.8390711320578048</v>
      </c>
      <c r="R128" s="36">
        <v>4.6602484472049683</v>
      </c>
      <c r="S128" s="26">
        <f t="shared" si="1"/>
        <v>3.2039</v>
      </c>
      <c r="T128" s="27" t="s">
        <v>20</v>
      </c>
      <c r="U128" s="27" t="s">
        <v>20</v>
      </c>
      <c r="V128" s="28" t="s">
        <v>20</v>
      </c>
      <c r="W128" s="11" t="s">
        <v>20</v>
      </c>
    </row>
    <row r="129" spans="1:23">
      <c r="A129" s="232"/>
      <c r="B129" s="30" t="s">
        <v>169</v>
      </c>
      <c r="C129" s="7">
        <v>9</v>
      </c>
      <c r="D129" s="7">
        <v>12</v>
      </c>
      <c r="E129" s="7">
        <v>12</v>
      </c>
      <c r="F129" s="7">
        <v>12</v>
      </c>
      <c r="G129" s="7">
        <v>12</v>
      </c>
      <c r="H129" s="8">
        <v>1.9421052631578948</v>
      </c>
      <c r="I129" s="8">
        <v>2.5894736842105264</v>
      </c>
      <c r="J129" s="8">
        <v>2.5894736842105264</v>
      </c>
      <c r="K129" s="8">
        <v>2.5894736842105264</v>
      </c>
      <c r="L129" s="8">
        <v>2.5894736842105264</v>
      </c>
      <c r="M129" s="19">
        <v>4.1820000000000004</v>
      </c>
      <c r="N129" s="26">
        <v>12.3</v>
      </c>
      <c r="O129" s="19">
        <v>14.003550000000002</v>
      </c>
      <c r="P129" s="36">
        <v>1.0313664596273291</v>
      </c>
      <c r="Q129" s="19">
        <v>3.8584603801995105</v>
      </c>
      <c r="R129" s="36">
        <v>4.6602484472049683</v>
      </c>
      <c r="S129" s="26">
        <f t="shared" si="1"/>
        <v>3.1878000000000002</v>
      </c>
      <c r="T129" s="27" t="s">
        <v>20</v>
      </c>
      <c r="U129" s="27" t="s">
        <v>20</v>
      </c>
      <c r="V129" s="28" t="s">
        <v>20</v>
      </c>
      <c r="W129" s="11" t="s">
        <v>20</v>
      </c>
    </row>
    <row r="130" spans="1:23">
      <c r="O130" s="45"/>
      <c r="T130" s="52"/>
      <c r="U130" s="52"/>
      <c r="V130" s="53"/>
    </row>
    <row r="131" spans="1:23">
      <c r="O131" s="45"/>
      <c r="T131" s="52"/>
      <c r="U131" s="52"/>
      <c r="V131" s="53"/>
    </row>
    <row r="132" spans="1:23">
      <c r="O132" s="45"/>
      <c r="T132" s="52"/>
      <c r="U132" s="52"/>
      <c r="V132" s="53"/>
    </row>
    <row r="133" spans="1:23">
      <c r="A133" s="40" t="s">
        <v>31</v>
      </c>
      <c r="B133" s="40"/>
      <c r="C133" s="41"/>
      <c r="D133" s="41"/>
      <c r="E133" s="41"/>
      <c r="F133" s="41"/>
      <c r="G133" s="41"/>
      <c r="H133" s="42"/>
      <c r="I133" s="42"/>
      <c r="J133" s="42"/>
      <c r="K133" s="42"/>
      <c r="L133" s="42"/>
      <c r="M133" s="42"/>
      <c r="N133" s="42"/>
      <c r="O133" s="46"/>
      <c r="P133" s="42"/>
      <c r="Q133" s="42"/>
      <c r="R133" s="42"/>
      <c r="S133" s="42"/>
      <c r="T133" s="54"/>
      <c r="U133" s="24"/>
      <c r="V133" s="25"/>
      <c r="W133" s="3"/>
    </row>
    <row r="134" spans="1:23" ht="12.75" customHeight="1">
      <c r="A134" s="208" t="s">
        <v>2</v>
      </c>
      <c r="B134" s="196" t="s">
        <v>3</v>
      </c>
      <c r="C134" s="224" t="s">
        <v>4</v>
      </c>
      <c r="D134" s="225"/>
      <c r="E134" s="225"/>
      <c r="F134" s="225"/>
      <c r="G134" s="233"/>
      <c r="H134" s="226" t="s">
        <v>32</v>
      </c>
      <c r="I134" s="227"/>
      <c r="J134" s="227"/>
      <c r="K134" s="227"/>
      <c r="L134" s="234"/>
      <c r="M134" s="235" t="s">
        <v>33</v>
      </c>
      <c r="N134" s="236"/>
      <c r="O134" s="237"/>
      <c r="P134" s="235" t="s">
        <v>7</v>
      </c>
      <c r="Q134" s="236"/>
      <c r="R134" s="237"/>
      <c r="S134" s="196" t="s">
        <v>34</v>
      </c>
      <c r="T134" s="246" t="s">
        <v>170</v>
      </c>
      <c r="U134" s="246" t="s">
        <v>36</v>
      </c>
      <c r="V134" s="253" t="s">
        <v>11</v>
      </c>
      <c r="W134" s="196" t="s">
        <v>12</v>
      </c>
    </row>
    <row r="135" spans="1:23">
      <c r="A135" s="208"/>
      <c r="B135" s="197"/>
      <c r="C135" s="43" t="s">
        <v>13</v>
      </c>
      <c r="D135" s="43" t="s">
        <v>14</v>
      </c>
      <c r="E135" s="43" t="s">
        <v>40</v>
      </c>
      <c r="F135" s="43" t="s">
        <v>58</v>
      </c>
      <c r="G135" s="43" t="s">
        <v>113</v>
      </c>
      <c r="H135" s="43" t="s">
        <v>13</v>
      </c>
      <c r="I135" s="43" t="s">
        <v>14</v>
      </c>
      <c r="J135" s="43" t="s">
        <v>40</v>
      </c>
      <c r="K135" s="43" t="s">
        <v>58</v>
      </c>
      <c r="L135" s="43" t="s">
        <v>113</v>
      </c>
      <c r="M135" s="47" t="s">
        <v>15</v>
      </c>
      <c r="N135" s="47" t="s">
        <v>16</v>
      </c>
      <c r="O135" s="47" t="s">
        <v>17</v>
      </c>
      <c r="P135" s="47" t="s">
        <v>15</v>
      </c>
      <c r="Q135" s="47" t="s">
        <v>16</v>
      </c>
      <c r="R135" s="47" t="s">
        <v>17</v>
      </c>
      <c r="S135" s="197"/>
      <c r="T135" s="247"/>
      <c r="U135" s="247"/>
      <c r="V135" s="254"/>
      <c r="W135" s="197"/>
    </row>
    <row r="136" spans="1:23">
      <c r="A136" s="248" t="s">
        <v>59</v>
      </c>
      <c r="B136" s="5">
        <v>7</v>
      </c>
      <c r="C136" s="6">
        <v>7</v>
      </c>
      <c r="D136" s="7" t="s">
        <v>20</v>
      </c>
      <c r="E136" s="7" t="s">
        <v>20</v>
      </c>
      <c r="F136" s="7" t="s">
        <v>20</v>
      </c>
      <c r="G136" s="7" t="s">
        <v>20</v>
      </c>
      <c r="H136" s="8">
        <v>2.5</v>
      </c>
      <c r="I136" s="15" t="s">
        <v>20</v>
      </c>
      <c r="J136" s="15" t="s">
        <v>20</v>
      </c>
      <c r="K136" s="15" t="s">
        <v>20</v>
      </c>
      <c r="L136" s="15" t="s">
        <v>20</v>
      </c>
      <c r="M136" s="15">
        <v>1.6605000000000003</v>
      </c>
      <c r="N136" s="16">
        <v>2.5</v>
      </c>
      <c r="O136" s="49">
        <v>2.9</v>
      </c>
      <c r="P136" s="97">
        <v>0.45</v>
      </c>
      <c r="Q136" s="19">
        <v>0.69252077562326875</v>
      </c>
      <c r="R136" s="55">
        <v>0.86565096952908593</v>
      </c>
      <c r="S136" s="26">
        <f>N136/Q136</f>
        <v>3.61</v>
      </c>
      <c r="T136" s="27" t="s">
        <v>20</v>
      </c>
      <c r="U136" s="27" t="s">
        <v>20</v>
      </c>
      <c r="V136" s="28" t="s">
        <v>20</v>
      </c>
      <c r="W136" s="11" t="s">
        <v>20</v>
      </c>
    </row>
    <row r="137" spans="1:23">
      <c r="A137" s="249"/>
      <c r="B137" s="5">
        <v>9</v>
      </c>
      <c r="C137" s="6">
        <v>9</v>
      </c>
      <c r="D137" s="7" t="s">
        <v>20</v>
      </c>
      <c r="E137" s="7" t="s">
        <v>20</v>
      </c>
      <c r="F137" s="7" t="s">
        <v>20</v>
      </c>
      <c r="G137" s="7" t="s">
        <v>20</v>
      </c>
      <c r="H137" s="8">
        <v>3</v>
      </c>
      <c r="I137" s="15" t="s">
        <v>20</v>
      </c>
      <c r="J137" s="15" t="s">
        <v>20</v>
      </c>
      <c r="K137" s="15" t="s">
        <v>20</v>
      </c>
      <c r="L137" s="15" t="s">
        <v>20</v>
      </c>
      <c r="M137" s="15">
        <v>1.6605000000000003</v>
      </c>
      <c r="N137" s="16">
        <v>3</v>
      </c>
      <c r="O137" s="49">
        <v>3.2</v>
      </c>
      <c r="P137" s="97">
        <v>0.45</v>
      </c>
      <c r="Q137" s="19">
        <v>0.8310249307479225</v>
      </c>
      <c r="R137" s="55">
        <v>1.0387811634349031</v>
      </c>
      <c r="S137" s="26">
        <f t="shared" ref="S137:S200" si="2">N137/Q137</f>
        <v>3.61</v>
      </c>
      <c r="T137" s="27" t="s">
        <v>20</v>
      </c>
      <c r="U137" s="27" t="s">
        <v>20</v>
      </c>
      <c r="V137" s="28" t="s">
        <v>20</v>
      </c>
      <c r="W137" s="11" t="s">
        <v>20</v>
      </c>
    </row>
    <row r="138" spans="1:23">
      <c r="A138" s="249"/>
      <c r="B138" s="5">
        <v>12</v>
      </c>
      <c r="C138" s="6">
        <v>12</v>
      </c>
      <c r="D138" s="7" t="s">
        <v>20</v>
      </c>
      <c r="E138" s="7" t="s">
        <v>20</v>
      </c>
      <c r="F138" s="7" t="s">
        <v>20</v>
      </c>
      <c r="G138" s="7" t="s">
        <v>20</v>
      </c>
      <c r="H138" s="8">
        <v>3.8</v>
      </c>
      <c r="I138" s="15" t="s">
        <v>20</v>
      </c>
      <c r="J138" s="15" t="s">
        <v>20</v>
      </c>
      <c r="K138" s="15" t="s">
        <v>20</v>
      </c>
      <c r="L138" s="15" t="s">
        <v>20</v>
      </c>
      <c r="M138" s="15">
        <v>1.6605000000000003</v>
      </c>
      <c r="N138" s="16">
        <v>3.8</v>
      </c>
      <c r="O138" s="49">
        <v>3.9</v>
      </c>
      <c r="P138" s="97">
        <v>0.45</v>
      </c>
      <c r="Q138" s="19">
        <v>1.0526315789473684</v>
      </c>
      <c r="R138" s="55">
        <v>1.263157894736842</v>
      </c>
      <c r="S138" s="26">
        <f t="shared" si="2"/>
        <v>3.61</v>
      </c>
      <c r="T138" s="27" t="s">
        <v>20</v>
      </c>
      <c r="U138" s="27" t="s">
        <v>20</v>
      </c>
      <c r="V138" s="28" t="s">
        <v>20</v>
      </c>
      <c r="W138" s="11" t="s">
        <v>20</v>
      </c>
    </row>
    <row r="139" spans="1:23">
      <c r="A139" s="249"/>
      <c r="B139" s="5">
        <v>18</v>
      </c>
      <c r="C139" s="6">
        <v>18</v>
      </c>
      <c r="D139" s="7" t="s">
        <v>20</v>
      </c>
      <c r="E139" s="7" t="s">
        <v>20</v>
      </c>
      <c r="F139" s="7" t="s">
        <v>20</v>
      </c>
      <c r="G139" s="7" t="s">
        <v>20</v>
      </c>
      <c r="H139" s="8">
        <v>5.6</v>
      </c>
      <c r="I139" s="15" t="s">
        <v>20</v>
      </c>
      <c r="J139" s="15" t="s">
        <v>20</v>
      </c>
      <c r="K139" s="15" t="s">
        <v>20</v>
      </c>
      <c r="L139" s="15" t="s">
        <v>20</v>
      </c>
      <c r="M139" s="15">
        <v>1.845</v>
      </c>
      <c r="N139" s="16">
        <v>5.6</v>
      </c>
      <c r="O139" s="102">
        <v>7</v>
      </c>
      <c r="P139" s="97">
        <v>0.57999999999999996</v>
      </c>
      <c r="Q139" s="19">
        <v>1.5512465373961219</v>
      </c>
      <c r="R139" s="55">
        <v>1.78393351800554</v>
      </c>
      <c r="S139" s="26">
        <f t="shared" si="2"/>
        <v>3.6099999999999994</v>
      </c>
      <c r="T139" s="27" t="s">
        <v>20</v>
      </c>
      <c r="U139" s="27" t="s">
        <v>20</v>
      </c>
      <c r="V139" s="28" t="s">
        <v>20</v>
      </c>
      <c r="W139" s="11" t="s">
        <v>20</v>
      </c>
    </row>
    <row r="140" spans="1:23">
      <c r="A140" s="250"/>
      <c r="B140" s="5">
        <v>24</v>
      </c>
      <c r="C140" s="6" t="s">
        <v>60</v>
      </c>
      <c r="D140" s="7" t="s">
        <v>20</v>
      </c>
      <c r="E140" s="7" t="s">
        <v>20</v>
      </c>
      <c r="F140" s="7" t="s">
        <v>20</v>
      </c>
      <c r="G140" s="7" t="s">
        <v>20</v>
      </c>
      <c r="H140" s="8">
        <v>7.6</v>
      </c>
      <c r="I140" s="15" t="s">
        <v>20</v>
      </c>
      <c r="J140" s="15" t="s">
        <v>20</v>
      </c>
      <c r="K140" s="15" t="s">
        <v>20</v>
      </c>
      <c r="L140" s="15" t="s">
        <v>20</v>
      </c>
      <c r="M140" s="19">
        <v>2.0910000000000002</v>
      </c>
      <c r="N140" s="20">
        <v>7.6</v>
      </c>
      <c r="O140" s="64">
        <v>8.5</v>
      </c>
      <c r="P140" s="97">
        <v>0.7</v>
      </c>
      <c r="Q140" s="19">
        <v>2.0994475138121547</v>
      </c>
      <c r="R140" s="55">
        <v>2.2044198895027627</v>
      </c>
      <c r="S140" s="26">
        <f t="shared" si="2"/>
        <v>3.62</v>
      </c>
      <c r="T140" s="27" t="s">
        <v>20</v>
      </c>
      <c r="U140" s="27" t="s">
        <v>20</v>
      </c>
      <c r="V140" s="28" t="s">
        <v>20</v>
      </c>
      <c r="W140" s="11" t="s">
        <v>20</v>
      </c>
    </row>
    <row r="141" spans="1:23">
      <c r="A141" s="242" t="s">
        <v>61</v>
      </c>
      <c r="B141" s="9" t="s">
        <v>25</v>
      </c>
      <c r="C141" s="44">
        <v>7</v>
      </c>
      <c r="D141" s="44">
        <v>7</v>
      </c>
      <c r="E141" s="7" t="s">
        <v>20</v>
      </c>
      <c r="F141" s="7" t="s">
        <v>20</v>
      </c>
      <c r="G141" s="7" t="s">
        <v>20</v>
      </c>
      <c r="H141" s="8">
        <v>2.5</v>
      </c>
      <c r="I141" s="8">
        <v>2.5</v>
      </c>
      <c r="J141" s="15" t="s">
        <v>20</v>
      </c>
      <c r="K141" s="15" t="s">
        <v>20</v>
      </c>
      <c r="L141" s="15" t="s">
        <v>20</v>
      </c>
      <c r="M141" s="19">
        <v>2.3370000000000002</v>
      </c>
      <c r="N141" s="20">
        <v>5</v>
      </c>
      <c r="O141" s="64">
        <v>7.38</v>
      </c>
      <c r="P141" s="49">
        <v>0.57287671232876713</v>
      </c>
      <c r="Q141" s="19">
        <v>1.3774104683195594</v>
      </c>
      <c r="R141" s="21">
        <v>1.9545205479452055</v>
      </c>
      <c r="S141" s="26">
        <f t="shared" si="2"/>
        <v>3.6299999999999994</v>
      </c>
      <c r="T141" s="27" t="s">
        <v>20</v>
      </c>
      <c r="U141" s="27" t="s">
        <v>20</v>
      </c>
      <c r="V141" s="28" t="s">
        <v>20</v>
      </c>
      <c r="W141" s="11" t="s">
        <v>20</v>
      </c>
    </row>
    <row r="142" spans="1:23">
      <c r="A142" s="243"/>
      <c r="B142" s="9" t="s">
        <v>27</v>
      </c>
      <c r="C142" s="44">
        <v>7</v>
      </c>
      <c r="D142" s="44">
        <v>9</v>
      </c>
      <c r="E142" s="7" t="s">
        <v>20</v>
      </c>
      <c r="F142" s="7" t="s">
        <v>20</v>
      </c>
      <c r="G142" s="7" t="s">
        <v>20</v>
      </c>
      <c r="H142" s="8">
        <v>2.4499999999999997</v>
      </c>
      <c r="I142" s="8">
        <v>3.15</v>
      </c>
      <c r="J142" s="15" t="s">
        <v>20</v>
      </c>
      <c r="K142" s="15" t="s">
        <v>20</v>
      </c>
      <c r="L142" s="15" t="s">
        <v>20</v>
      </c>
      <c r="M142" s="19">
        <v>2.3370000000000002</v>
      </c>
      <c r="N142" s="20">
        <v>5.6</v>
      </c>
      <c r="O142" s="21">
        <v>7.6260000000000003</v>
      </c>
      <c r="P142" s="36">
        <v>0.57287671232876713</v>
      </c>
      <c r="Q142" s="19">
        <v>1.5426997245179064</v>
      </c>
      <c r="R142" s="36">
        <v>2.0893150684931507</v>
      </c>
      <c r="S142" s="26">
        <f t="shared" si="2"/>
        <v>3.6299999999999994</v>
      </c>
      <c r="T142" s="27" t="s">
        <v>20</v>
      </c>
      <c r="U142" s="27" t="s">
        <v>20</v>
      </c>
      <c r="V142" s="28" t="s">
        <v>20</v>
      </c>
      <c r="W142" s="11" t="s">
        <v>20</v>
      </c>
    </row>
    <row r="143" spans="1:23">
      <c r="A143" s="243"/>
      <c r="B143" s="9" t="s">
        <v>28</v>
      </c>
      <c r="C143" s="44">
        <v>7</v>
      </c>
      <c r="D143" s="44">
        <v>12</v>
      </c>
      <c r="E143" s="7" t="s">
        <v>20</v>
      </c>
      <c r="F143" s="7" t="s">
        <v>20</v>
      </c>
      <c r="G143" s="7" t="s">
        <v>20</v>
      </c>
      <c r="H143" s="8">
        <v>2.2105263157894735</v>
      </c>
      <c r="I143" s="8">
        <v>3.7894736842105265</v>
      </c>
      <c r="J143" s="15" t="s">
        <v>20</v>
      </c>
      <c r="K143" s="15" t="s">
        <v>20</v>
      </c>
      <c r="L143" s="15" t="s">
        <v>20</v>
      </c>
      <c r="M143" s="19">
        <v>2.3370000000000002</v>
      </c>
      <c r="N143" s="20">
        <v>6</v>
      </c>
      <c r="O143" s="21">
        <v>7.995000000000001</v>
      </c>
      <c r="P143" s="36">
        <v>0.57287671232876713</v>
      </c>
      <c r="Q143" s="19">
        <v>1.6528925619834711</v>
      </c>
      <c r="R143" s="36">
        <v>2.2578082191780826</v>
      </c>
      <c r="S143" s="26">
        <f t="shared" si="2"/>
        <v>3.63</v>
      </c>
      <c r="T143" s="27" t="s">
        <v>20</v>
      </c>
      <c r="U143" s="27" t="s">
        <v>20</v>
      </c>
      <c r="V143" s="28" t="s">
        <v>20</v>
      </c>
      <c r="W143" s="11" t="s">
        <v>20</v>
      </c>
    </row>
    <row r="144" spans="1:23">
      <c r="A144" s="243"/>
      <c r="B144" s="9" t="s">
        <v>43</v>
      </c>
      <c r="C144" s="44">
        <v>7</v>
      </c>
      <c r="D144" s="44">
        <v>18</v>
      </c>
      <c r="E144" s="7" t="s">
        <v>20</v>
      </c>
      <c r="F144" s="7" t="s">
        <v>20</v>
      </c>
      <c r="G144" s="7" t="s">
        <v>20</v>
      </c>
      <c r="H144" s="8">
        <v>2.2400000000000002</v>
      </c>
      <c r="I144" s="8">
        <v>5.76</v>
      </c>
      <c r="J144" s="15" t="s">
        <v>20</v>
      </c>
      <c r="K144" s="15" t="s">
        <v>20</v>
      </c>
      <c r="L144" s="15" t="s">
        <v>20</v>
      </c>
      <c r="M144" s="19">
        <v>2.3370000000000002</v>
      </c>
      <c r="N144" s="20">
        <v>8</v>
      </c>
      <c r="O144" s="21">
        <v>9.8400000000000016</v>
      </c>
      <c r="P144" s="36">
        <v>0.57287671232876713</v>
      </c>
      <c r="Q144" s="19">
        <v>2.2038567493112948</v>
      </c>
      <c r="R144" s="36">
        <v>2.3926027397260272</v>
      </c>
      <c r="S144" s="26">
        <f t="shared" si="2"/>
        <v>3.63</v>
      </c>
      <c r="T144" s="27" t="s">
        <v>20</v>
      </c>
      <c r="U144" s="27" t="s">
        <v>20</v>
      </c>
      <c r="V144" s="28" t="s">
        <v>20</v>
      </c>
      <c r="W144" s="11" t="s">
        <v>20</v>
      </c>
    </row>
    <row r="145" spans="1:23">
      <c r="A145" s="243"/>
      <c r="B145" s="9" t="s">
        <v>62</v>
      </c>
      <c r="C145" s="44">
        <v>7</v>
      </c>
      <c r="D145" s="44">
        <v>24</v>
      </c>
      <c r="E145" s="7" t="s">
        <v>20</v>
      </c>
      <c r="F145" s="7" t="s">
        <v>20</v>
      </c>
      <c r="G145" s="7" t="s">
        <v>20</v>
      </c>
      <c r="H145" s="8">
        <v>2.2129032258064516</v>
      </c>
      <c r="I145" s="8">
        <v>7.5870967741935491</v>
      </c>
      <c r="J145" s="15" t="s">
        <v>20</v>
      </c>
      <c r="K145" s="15" t="s">
        <v>20</v>
      </c>
      <c r="L145" s="15" t="s">
        <v>20</v>
      </c>
      <c r="M145" s="19">
        <v>2.3370000000000002</v>
      </c>
      <c r="N145" s="20">
        <v>9.8000000000000007</v>
      </c>
      <c r="O145" s="21">
        <v>11.685</v>
      </c>
      <c r="P145" s="36">
        <v>0.57287671232876713</v>
      </c>
      <c r="Q145" s="19">
        <v>2.7071823204419889</v>
      </c>
      <c r="R145" s="36">
        <v>2.6958904109589046</v>
      </c>
      <c r="S145" s="26">
        <f t="shared" si="2"/>
        <v>3.62</v>
      </c>
      <c r="T145" s="27" t="s">
        <v>20</v>
      </c>
      <c r="U145" s="27" t="s">
        <v>20</v>
      </c>
      <c r="V145" s="28" t="s">
        <v>20</v>
      </c>
      <c r="W145" s="11" t="s">
        <v>20</v>
      </c>
    </row>
    <row r="146" spans="1:23">
      <c r="A146" s="243"/>
      <c r="B146" s="9" t="s">
        <v>29</v>
      </c>
      <c r="C146" s="44">
        <v>9</v>
      </c>
      <c r="D146" s="44">
        <v>9</v>
      </c>
      <c r="E146" s="7" t="s">
        <v>20</v>
      </c>
      <c r="F146" s="7" t="s">
        <v>20</v>
      </c>
      <c r="G146" s="7" t="s">
        <v>20</v>
      </c>
      <c r="H146" s="8">
        <v>3</v>
      </c>
      <c r="I146" s="8">
        <v>3</v>
      </c>
      <c r="J146" s="15" t="s">
        <v>20</v>
      </c>
      <c r="K146" s="15" t="s">
        <v>20</v>
      </c>
      <c r="L146" s="15" t="s">
        <v>20</v>
      </c>
      <c r="M146" s="19">
        <v>2.3370000000000002</v>
      </c>
      <c r="N146" s="20">
        <v>6</v>
      </c>
      <c r="O146" s="21">
        <v>7.995000000000001</v>
      </c>
      <c r="P146" s="36">
        <v>0.57287671232876713</v>
      </c>
      <c r="Q146" s="19">
        <v>1.6528925619834711</v>
      </c>
      <c r="R146" s="36">
        <v>2.2578082191780826</v>
      </c>
      <c r="S146" s="26">
        <f t="shared" si="2"/>
        <v>3.63</v>
      </c>
      <c r="T146" s="27" t="s">
        <v>20</v>
      </c>
      <c r="U146" s="27" t="s">
        <v>20</v>
      </c>
      <c r="V146" s="28" t="s">
        <v>20</v>
      </c>
      <c r="W146" s="11" t="s">
        <v>20</v>
      </c>
    </row>
    <row r="147" spans="1:23">
      <c r="A147" s="243"/>
      <c r="B147" s="9" t="s">
        <v>30</v>
      </c>
      <c r="C147" s="44">
        <v>9</v>
      </c>
      <c r="D147" s="44">
        <v>12</v>
      </c>
      <c r="E147" s="7" t="s">
        <v>20</v>
      </c>
      <c r="F147" s="7" t="s">
        <v>20</v>
      </c>
      <c r="G147" s="7" t="s">
        <v>20</v>
      </c>
      <c r="H147" s="8">
        <v>2.9142857142857146</v>
      </c>
      <c r="I147" s="8">
        <v>3.8857142857142852</v>
      </c>
      <c r="J147" s="15" t="s">
        <v>20</v>
      </c>
      <c r="K147" s="15" t="s">
        <v>20</v>
      </c>
      <c r="L147" s="15" t="s">
        <v>20</v>
      </c>
      <c r="M147" s="19">
        <v>2.3370000000000002</v>
      </c>
      <c r="N147" s="20">
        <v>6.8</v>
      </c>
      <c r="O147" s="21">
        <v>8.61</v>
      </c>
      <c r="P147" s="36">
        <v>0.57287671232876713</v>
      </c>
      <c r="Q147" s="19">
        <v>1.8732782369146006</v>
      </c>
      <c r="R147" s="36">
        <v>2.2915068493150685</v>
      </c>
      <c r="S147" s="26">
        <f t="shared" si="2"/>
        <v>3.63</v>
      </c>
      <c r="T147" s="27" t="s">
        <v>20</v>
      </c>
      <c r="U147" s="27" t="s">
        <v>20</v>
      </c>
      <c r="V147" s="28" t="s">
        <v>20</v>
      </c>
      <c r="W147" s="11" t="s">
        <v>20</v>
      </c>
    </row>
    <row r="148" spans="1:23">
      <c r="A148" s="243"/>
      <c r="B148" s="9" t="s">
        <v>44</v>
      </c>
      <c r="C148" s="44">
        <v>9</v>
      </c>
      <c r="D148" s="44">
        <v>18</v>
      </c>
      <c r="E148" s="7" t="s">
        <v>20</v>
      </c>
      <c r="F148" s="7" t="s">
        <v>20</v>
      </c>
      <c r="G148" s="7" t="s">
        <v>20</v>
      </c>
      <c r="H148" s="8">
        <v>2.9333333333333336</v>
      </c>
      <c r="I148" s="8">
        <v>5.8666666666666671</v>
      </c>
      <c r="J148" s="15" t="s">
        <v>20</v>
      </c>
      <c r="K148" s="15" t="s">
        <v>20</v>
      </c>
      <c r="L148" s="15" t="s">
        <v>20</v>
      </c>
      <c r="M148" s="19">
        <v>2.3370000000000002</v>
      </c>
      <c r="N148" s="20">
        <v>8.8000000000000007</v>
      </c>
      <c r="O148" s="21">
        <v>11.07</v>
      </c>
      <c r="P148" s="36">
        <v>0.57287671232876713</v>
      </c>
      <c r="Q148" s="19">
        <v>2.4242424242424243</v>
      </c>
      <c r="R148" s="36">
        <v>2.5273972602739727</v>
      </c>
      <c r="S148" s="26">
        <f t="shared" si="2"/>
        <v>3.6300000000000003</v>
      </c>
      <c r="T148" s="27" t="s">
        <v>20</v>
      </c>
      <c r="U148" s="27" t="s">
        <v>20</v>
      </c>
      <c r="V148" s="28" t="s">
        <v>20</v>
      </c>
      <c r="W148" s="11" t="s">
        <v>20</v>
      </c>
    </row>
    <row r="149" spans="1:23">
      <c r="A149" s="243"/>
      <c r="B149" s="9" t="s">
        <v>63</v>
      </c>
      <c r="C149" s="44">
        <v>9</v>
      </c>
      <c r="D149" s="44">
        <v>24</v>
      </c>
      <c r="E149" s="7" t="s">
        <v>20</v>
      </c>
      <c r="F149" s="7" t="s">
        <v>20</v>
      </c>
      <c r="G149" s="7" t="s">
        <v>20</v>
      </c>
      <c r="H149" s="8">
        <v>2.7818181818181817</v>
      </c>
      <c r="I149" s="8">
        <v>7.418181818181818</v>
      </c>
      <c r="J149" s="15" t="s">
        <v>20</v>
      </c>
      <c r="K149" s="15" t="s">
        <v>20</v>
      </c>
      <c r="L149" s="15" t="s">
        <v>20</v>
      </c>
      <c r="M149" s="19">
        <v>2.3370000000000002</v>
      </c>
      <c r="N149" s="20">
        <v>10.199999999999999</v>
      </c>
      <c r="O149" s="21">
        <v>12.3</v>
      </c>
      <c r="P149" s="36">
        <v>0.57287671232876713</v>
      </c>
      <c r="Q149" s="19">
        <v>2.8176795580110494</v>
      </c>
      <c r="R149" s="36">
        <v>2.8643835616438356</v>
      </c>
      <c r="S149" s="26">
        <f t="shared" si="2"/>
        <v>3.62</v>
      </c>
      <c r="T149" s="27" t="s">
        <v>20</v>
      </c>
      <c r="U149" s="27" t="s">
        <v>20</v>
      </c>
      <c r="V149" s="28" t="s">
        <v>20</v>
      </c>
      <c r="W149" s="11" t="s">
        <v>20</v>
      </c>
    </row>
    <row r="150" spans="1:23">
      <c r="A150" s="243"/>
      <c r="B150" s="9" t="s">
        <v>38</v>
      </c>
      <c r="C150" s="44">
        <v>12</v>
      </c>
      <c r="D150" s="44">
        <v>12</v>
      </c>
      <c r="E150" s="7" t="s">
        <v>20</v>
      </c>
      <c r="F150" s="7" t="s">
        <v>20</v>
      </c>
      <c r="G150" s="7" t="s">
        <v>20</v>
      </c>
      <c r="H150" s="8">
        <v>3.75</v>
      </c>
      <c r="I150" s="8">
        <v>3.75</v>
      </c>
      <c r="J150" s="15" t="s">
        <v>20</v>
      </c>
      <c r="K150" s="15" t="s">
        <v>20</v>
      </c>
      <c r="L150" s="15" t="s">
        <v>20</v>
      </c>
      <c r="M150" s="19">
        <v>2.3370000000000002</v>
      </c>
      <c r="N150" s="20">
        <v>7.5</v>
      </c>
      <c r="O150" s="21">
        <v>9.2250000000000014</v>
      </c>
      <c r="P150" s="36">
        <v>0.57287671232876713</v>
      </c>
      <c r="Q150" s="19">
        <v>2.0661157024793391</v>
      </c>
      <c r="R150" s="36">
        <v>2.3926027397260272</v>
      </c>
      <c r="S150" s="26">
        <f t="shared" si="2"/>
        <v>3.6299999999999994</v>
      </c>
      <c r="T150" s="27" t="s">
        <v>20</v>
      </c>
      <c r="U150" s="27" t="s">
        <v>20</v>
      </c>
      <c r="V150" s="28" t="s">
        <v>20</v>
      </c>
      <c r="W150" s="11" t="s">
        <v>20</v>
      </c>
    </row>
    <row r="151" spans="1:23">
      <c r="A151" s="243"/>
      <c r="B151" s="9" t="s">
        <v>54</v>
      </c>
      <c r="C151" s="44">
        <v>12</v>
      </c>
      <c r="D151" s="44">
        <v>18</v>
      </c>
      <c r="E151" s="7" t="s">
        <v>20</v>
      </c>
      <c r="F151" s="7" t="s">
        <v>20</v>
      </c>
      <c r="G151" s="7" t="s">
        <v>20</v>
      </c>
      <c r="H151" s="8">
        <v>3.76</v>
      </c>
      <c r="I151" s="8">
        <v>5.64</v>
      </c>
      <c r="J151" s="15" t="s">
        <v>20</v>
      </c>
      <c r="K151" s="15" t="s">
        <v>20</v>
      </c>
      <c r="L151" s="15" t="s">
        <v>20</v>
      </c>
      <c r="M151" s="19">
        <v>2.3370000000000002</v>
      </c>
      <c r="N151" s="20">
        <v>9.4</v>
      </c>
      <c r="O151" s="21">
        <v>11.685</v>
      </c>
      <c r="P151" s="36">
        <v>0.57287671232876713</v>
      </c>
      <c r="Q151" s="19">
        <v>2.5895316804407713</v>
      </c>
      <c r="R151" s="36">
        <v>2.7632876712328769</v>
      </c>
      <c r="S151" s="26">
        <f t="shared" si="2"/>
        <v>3.6300000000000003</v>
      </c>
      <c r="T151" s="27" t="s">
        <v>20</v>
      </c>
      <c r="U151" s="27" t="s">
        <v>20</v>
      </c>
      <c r="V151" s="28" t="s">
        <v>20</v>
      </c>
      <c r="W151" s="11" t="s">
        <v>20</v>
      </c>
    </row>
    <row r="152" spans="1:23">
      <c r="A152" s="243"/>
      <c r="B152" s="9" t="s">
        <v>64</v>
      </c>
      <c r="C152" s="44">
        <v>12</v>
      </c>
      <c r="D152" s="44">
        <v>24</v>
      </c>
      <c r="E152" s="7" t="s">
        <v>20</v>
      </c>
      <c r="F152" s="7" t="s">
        <v>20</v>
      </c>
      <c r="G152" s="7" t="s">
        <v>20</v>
      </c>
      <c r="H152" s="8">
        <v>3.5</v>
      </c>
      <c r="I152" s="8">
        <v>7</v>
      </c>
      <c r="J152" s="15" t="s">
        <v>20</v>
      </c>
      <c r="K152" s="15" t="s">
        <v>20</v>
      </c>
      <c r="L152" s="15" t="s">
        <v>20</v>
      </c>
      <c r="M152" s="19">
        <v>2.3370000000000002</v>
      </c>
      <c r="N152" s="20">
        <v>10.5</v>
      </c>
      <c r="O152" s="21">
        <v>12.3</v>
      </c>
      <c r="P152" s="36">
        <v>0.57287671232876713</v>
      </c>
      <c r="Q152" s="19">
        <v>2.9005524861878453</v>
      </c>
      <c r="R152" s="36">
        <v>3.0328767123287674</v>
      </c>
      <c r="S152" s="26">
        <f t="shared" si="2"/>
        <v>3.62</v>
      </c>
      <c r="T152" s="27" t="s">
        <v>20</v>
      </c>
      <c r="U152" s="27" t="s">
        <v>20</v>
      </c>
      <c r="V152" s="28" t="s">
        <v>20</v>
      </c>
      <c r="W152" s="11" t="s">
        <v>20</v>
      </c>
    </row>
    <row r="153" spans="1:23">
      <c r="A153" s="243"/>
      <c r="B153" s="9" t="s">
        <v>65</v>
      </c>
      <c r="C153" s="44">
        <v>18</v>
      </c>
      <c r="D153" s="44">
        <v>18</v>
      </c>
      <c r="E153" s="7" t="s">
        <v>20</v>
      </c>
      <c r="F153" s="7" t="s">
        <v>20</v>
      </c>
      <c r="G153" s="7" t="s">
        <v>20</v>
      </c>
      <c r="H153" s="8">
        <v>5.5</v>
      </c>
      <c r="I153" s="8">
        <v>5.5</v>
      </c>
      <c r="J153" s="15" t="s">
        <v>20</v>
      </c>
      <c r="K153" s="15" t="s">
        <v>20</v>
      </c>
      <c r="L153" s="15" t="s">
        <v>20</v>
      </c>
      <c r="M153" s="19">
        <v>2.3370000000000002</v>
      </c>
      <c r="N153" s="20">
        <v>11</v>
      </c>
      <c r="O153" s="21">
        <v>12.3</v>
      </c>
      <c r="P153" s="36">
        <v>0.57287671232876713</v>
      </c>
      <c r="Q153" s="19">
        <v>3.0386740331491713</v>
      </c>
      <c r="R153" s="36">
        <v>3.0328767123287674</v>
      </c>
      <c r="S153" s="26">
        <f t="shared" si="2"/>
        <v>3.62</v>
      </c>
      <c r="T153" s="27" t="s">
        <v>20</v>
      </c>
      <c r="U153" s="27" t="s">
        <v>20</v>
      </c>
      <c r="V153" s="28" t="s">
        <v>20</v>
      </c>
      <c r="W153" s="11" t="s">
        <v>20</v>
      </c>
    </row>
    <row r="154" spans="1:23">
      <c r="A154" s="243"/>
      <c r="B154" s="9" t="s">
        <v>114</v>
      </c>
      <c r="C154" s="44">
        <v>18</v>
      </c>
      <c r="D154" s="44">
        <v>24</v>
      </c>
      <c r="E154" s="7" t="s">
        <v>20</v>
      </c>
      <c r="F154" s="7" t="s">
        <v>20</v>
      </c>
      <c r="G154" s="7" t="s">
        <v>20</v>
      </c>
      <c r="H154" s="8">
        <v>4.9285714285714288</v>
      </c>
      <c r="I154" s="8">
        <v>6.5714285714285712</v>
      </c>
      <c r="J154" s="15" t="s">
        <v>20</v>
      </c>
      <c r="K154" s="15" t="s">
        <v>20</v>
      </c>
      <c r="L154" s="15" t="s">
        <v>20</v>
      </c>
      <c r="M154" s="19">
        <v>2.3370000000000002</v>
      </c>
      <c r="N154" s="20">
        <v>11.5</v>
      </c>
      <c r="O154" s="21">
        <v>12.4968</v>
      </c>
      <c r="P154" s="36">
        <v>0.57287671232876713</v>
      </c>
      <c r="Q154" s="19">
        <v>3.1767955801104972</v>
      </c>
      <c r="R154" s="36">
        <v>3.0328767123287674</v>
      </c>
      <c r="S154" s="26">
        <f t="shared" si="2"/>
        <v>3.62</v>
      </c>
      <c r="T154" s="27" t="s">
        <v>20</v>
      </c>
      <c r="U154" s="27" t="s">
        <v>20</v>
      </c>
      <c r="V154" s="28" t="s">
        <v>20</v>
      </c>
      <c r="W154" s="11" t="s">
        <v>20</v>
      </c>
    </row>
    <row r="155" spans="1:23">
      <c r="A155" s="242" t="s">
        <v>66</v>
      </c>
      <c r="B155" s="9" t="s">
        <v>46</v>
      </c>
      <c r="C155" s="7">
        <v>7</v>
      </c>
      <c r="D155" s="7">
        <v>7</v>
      </c>
      <c r="E155" s="7">
        <v>7</v>
      </c>
      <c r="F155" s="7" t="s">
        <v>20</v>
      </c>
      <c r="G155" s="7" t="s">
        <v>20</v>
      </c>
      <c r="H155" s="8">
        <v>2.5</v>
      </c>
      <c r="I155" s="8">
        <v>2.5</v>
      </c>
      <c r="J155" s="8">
        <v>2.5</v>
      </c>
      <c r="K155" s="15" t="s">
        <v>20</v>
      </c>
      <c r="L155" s="15" t="s">
        <v>20</v>
      </c>
      <c r="M155" s="19">
        <v>2.8904999999999998</v>
      </c>
      <c r="N155" s="20">
        <v>7.5</v>
      </c>
      <c r="O155" s="21">
        <v>8.61</v>
      </c>
      <c r="P155" s="36">
        <v>0.7076712328767123</v>
      </c>
      <c r="Q155" s="19">
        <v>2.0547945205479454</v>
      </c>
      <c r="R155" s="36">
        <v>2.6958904109589046</v>
      </c>
      <c r="S155" s="26">
        <f t="shared" si="2"/>
        <v>3.6499999999999995</v>
      </c>
      <c r="T155" s="27" t="s">
        <v>20</v>
      </c>
      <c r="U155" s="27" t="s">
        <v>20</v>
      </c>
      <c r="V155" s="28" t="s">
        <v>20</v>
      </c>
      <c r="W155" s="11" t="s">
        <v>20</v>
      </c>
    </row>
    <row r="156" spans="1:23">
      <c r="A156" s="243"/>
      <c r="B156" s="9" t="s">
        <v>47</v>
      </c>
      <c r="C156" s="7">
        <v>7</v>
      </c>
      <c r="D156" s="7">
        <v>7</v>
      </c>
      <c r="E156" s="7">
        <v>9</v>
      </c>
      <c r="F156" s="7" t="s">
        <v>20</v>
      </c>
      <c r="G156" s="7" t="s">
        <v>20</v>
      </c>
      <c r="H156" s="8">
        <v>2.3739130434782609</v>
      </c>
      <c r="I156" s="8">
        <v>2.3739130434782609</v>
      </c>
      <c r="J156" s="8">
        <v>3.052173913043478</v>
      </c>
      <c r="K156" s="15" t="s">
        <v>20</v>
      </c>
      <c r="L156" s="15" t="s">
        <v>20</v>
      </c>
      <c r="M156" s="19">
        <v>2.8904999999999998</v>
      </c>
      <c r="N156" s="20">
        <v>7.8</v>
      </c>
      <c r="O156" s="21">
        <v>9.2250000000000014</v>
      </c>
      <c r="P156" s="36">
        <v>0.7076712328767123</v>
      </c>
      <c r="Q156" s="19">
        <v>2.1369863013698631</v>
      </c>
      <c r="R156" s="36">
        <v>2.8643835616438356</v>
      </c>
      <c r="S156" s="26">
        <f t="shared" si="2"/>
        <v>3.65</v>
      </c>
      <c r="T156" s="27" t="s">
        <v>20</v>
      </c>
      <c r="U156" s="27" t="s">
        <v>20</v>
      </c>
      <c r="V156" s="28" t="s">
        <v>20</v>
      </c>
      <c r="W156" s="11" t="s">
        <v>20</v>
      </c>
    </row>
    <row r="157" spans="1:23">
      <c r="A157" s="243"/>
      <c r="B157" s="9" t="s">
        <v>48</v>
      </c>
      <c r="C157" s="7">
        <v>7</v>
      </c>
      <c r="D157" s="7">
        <v>7</v>
      </c>
      <c r="E157" s="7">
        <v>12</v>
      </c>
      <c r="F157" s="7" t="s">
        <v>20</v>
      </c>
      <c r="G157" s="7" t="s">
        <v>20</v>
      </c>
      <c r="H157" s="8">
        <v>2.2884615384615383</v>
      </c>
      <c r="I157" s="8">
        <v>2.2884615384615383</v>
      </c>
      <c r="J157" s="8">
        <v>3.9230769230769234</v>
      </c>
      <c r="K157" s="15" t="s">
        <v>20</v>
      </c>
      <c r="L157" s="15" t="s">
        <v>20</v>
      </c>
      <c r="M157" s="19">
        <v>2.8904999999999998</v>
      </c>
      <c r="N157" s="20">
        <v>8.5</v>
      </c>
      <c r="O157" s="21">
        <v>9.8400000000000016</v>
      </c>
      <c r="P157" s="36">
        <v>0.7076712328767123</v>
      </c>
      <c r="Q157" s="19">
        <v>2.3287671232876712</v>
      </c>
      <c r="R157" s="36">
        <v>3.0328767123287674</v>
      </c>
      <c r="S157" s="26">
        <f t="shared" si="2"/>
        <v>3.65</v>
      </c>
      <c r="T157" s="27" t="s">
        <v>20</v>
      </c>
      <c r="U157" s="27" t="s">
        <v>20</v>
      </c>
      <c r="V157" s="28" t="s">
        <v>20</v>
      </c>
      <c r="W157" s="11" t="s">
        <v>20</v>
      </c>
    </row>
    <row r="158" spans="1:23">
      <c r="A158" s="243"/>
      <c r="B158" s="9" t="s">
        <v>55</v>
      </c>
      <c r="C158" s="7">
        <v>7</v>
      </c>
      <c r="D158" s="7">
        <v>7</v>
      </c>
      <c r="E158" s="7">
        <v>18</v>
      </c>
      <c r="F158" s="7" t="s">
        <v>20</v>
      </c>
      <c r="G158" s="7" t="s">
        <v>20</v>
      </c>
      <c r="H158" s="8">
        <v>2.515625</v>
      </c>
      <c r="I158" s="8">
        <v>2.515625</v>
      </c>
      <c r="J158" s="8">
        <v>6.46875</v>
      </c>
      <c r="K158" s="15" t="s">
        <v>20</v>
      </c>
      <c r="L158" s="15" t="s">
        <v>20</v>
      </c>
      <c r="M158" s="19">
        <v>2.8904999999999998</v>
      </c>
      <c r="N158" s="20">
        <v>11.5</v>
      </c>
      <c r="O158" s="21">
        <v>12.3</v>
      </c>
      <c r="P158" s="36">
        <v>0.7076712328767123</v>
      </c>
      <c r="Q158" s="19">
        <v>3.1593406593406592</v>
      </c>
      <c r="R158" s="36">
        <v>3.2013698630136984</v>
      </c>
      <c r="S158" s="26">
        <f t="shared" si="2"/>
        <v>3.64</v>
      </c>
      <c r="T158" s="27" t="s">
        <v>20</v>
      </c>
      <c r="U158" s="27" t="s">
        <v>20</v>
      </c>
      <c r="V158" s="28" t="s">
        <v>20</v>
      </c>
      <c r="W158" s="11" t="s">
        <v>20</v>
      </c>
    </row>
    <row r="159" spans="1:23">
      <c r="A159" s="243"/>
      <c r="B159" s="9" t="s">
        <v>67</v>
      </c>
      <c r="C159" s="7">
        <v>7</v>
      </c>
      <c r="D159" s="7">
        <v>7</v>
      </c>
      <c r="E159" s="7" t="s">
        <v>60</v>
      </c>
      <c r="F159" s="7" t="s">
        <v>20</v>
      </c>
      <c r="G159" s="7" t="s">
        <v>20</v>
      </c>
      <c r="H159" s="8">
        <v>2.2105263157894735</v>
      </c>
      <c r="I159" s="8">
        <v>2.2105263157894735</v>
      </c>
      <c r="J159" s="8">
        <v>7.578947368421054</v>
      </c>
      <c r="K159" s="15" t="s">
        <v>20</v>
      </c>
      <c r="L159" s="15" t="s">
        <v>20</v>
      </c>
      <c r="M159" s="19">
        <v>2.8904999999999998</v>
      </c>
      <c r="N159" s="20">
        <v>12</v>
      </c>
      <c r="O159" s="21">
        <v>12.914999999999999</v>
      </c>
      <c r="P159" s="36">
        <v>0.7076712328767123</v>
      </c>
      <c r="Q159" s="19">
        <v>3.3149171270718232</v>
      </c>
      <c r="R159" s="36">
        <v>3.3698630136986303</v>
      </c>
      <c r="S159" s="26">
        <f t="shared" si="2"/>
        <v>3.62</v>
      </c>
      <c r="T159" s="27" t="s">
        <v>20</v>
      </c>
      <c r="U159" s="27" t="s">
        <v>20</v>
      </c>
      <c r="V159" s="28" t="s">
        <v>20</v>
      </c>
      <c r="W159" s="11" t="s">
        <v>20</v>
      </c>
    </row>
    <row r="160" spans="1:23">
      <c r="A160" s="243"/>
      <c r="B160" s="9" t="s">
        <v>49</v>
      </c>
      <c r="C160" s="7">
        <v>7</v>
      </c>
      <c r="D160" s="7">
        <v>9</v>
      </c>
      <c r="E160" s="7">
        <v>9</v>
      </c>
      <c r="F160" s="7" t="s">
        <v>20</v>
      </c>
      <c r="G160" s="7" t="s">
        <v>20</v>
      </c>
      <c r="H160" s="8">
        <v>2.3800000000000003</v>
      </c>
      <c r="I160" s="8">
        <v>3.06</v>
      </c>
      <c r="J160" s="8">
        <v>3.0599999999999992</v>
      </c>
      <c r="K160" s="15" t="s">
        <v>20</v>
      </c>
      <c r="L160" s="15" t="s">
        <v>20</v>
      </c>
      <c r="M160" s="19">
        <v>2.8904999999999998</v>
      </c>
      <c r="N160" s="20">
        <v>8.5</v>
      </c>
      <c r="O160" s="21">
        <v>9.8400000000000016</v>
      </c>
      <c r="P160" s="36">
        <v>0.7076712328767123</v>
      </c>
      <c r="Q160" s="19">
        <v>2.3287671232876712</v>
      </c>
      <c r="R160" s="36">
        <v>2.9654794520547947</v>
      </c>
      <c r="S160" s="26">
        <f t="shared" si="2"/>
        <v>3.65</v>
      </c>
      <c r="T160" s="27" t="s">
        <v>20</v>
      </c>
      <c r="U160" s="27" t="s">
        <v>20</v>
      </c>
      <c r="V160" s="28" t="s">
        <v>20</v>
      </c>
      <c r="W160" s="11" t="s">
        <v>20</v>
      </c>
    </row>
    <row r="161" spans="1:23">
      <c r="A161" s="243"/>
      <c r="B161" s="9" t="s">
        <v>50</v>
      </c>
      <c r="C161" s="7">
        <v>7</v>
      </c>
      <c r="D161" s="7">
        <v>9</v>
      </c>
      <c r="E161" s="7">
        <v>12</v>
      </c>
      <c r="F161" s="7" t="s">
        <v>20</v>
      </c>
      <c r="G161" s="7" t="s">
        <v>20</v>
      </c>
      <c r="H161" s="8">
        <v>2.5</v>
      </c>
      <c r="I161" s="8">
        <v>3.2142857142857144</v>
      </c>
      <c r="J161" s="8">
        <v>4.2857142857142856</v>
      </c>
      <c r="K161" s="15" t="s">
        <v>20</v>
      </c>
      <c r="L161" s="15" t="s">
        <v>20</v>
      </c>
      <c r="M161" s="19">
        <v>2.8904999999999998</v>
      </c>
      <c r="N161" s="20">
        <v>10</v>
      </c>
      <c r="O161" s="21">
        <v>12.3</v>
      </c>
      <c r="P161" s="36">
        <v>0.7076712328767123</v>
      </c>
      <c r="Q161" s="19">
        <v>2.7397260273972601</v>
      </c>
      <c r="R161" s="36">
        <v>3.1002739726027402</v>
      </c>
      <c r="S161" s="26">
        <f t="shared" si="2"/>
        <v>3.6500000000000004</v>
      </c>
      <c r="T161" s="27" t="s">
        <v>20</v>
      </c>
      <c r="U161" s="27" t="s">
        <v>20</v>
      </c>
      <c r="V161" s="28" t="s">
        <v>20</v>
      </c>
      <c r="W161" s="11" t="s">
        <v>20</v>
      </c>
    </row>
    <row r="162" spans="1:23">
      <c r="A162" s="243"/>
      <c r="B162" s="9" t="s">
        <v>68</v>
      </c>
      <c r="C162" s="7">
        <v>7</v>
      </c>
      <c r="D162" s="7">
        <v>9</v>
      </c>
      <c r="E162" s="7">
        <v>18</v>
      </c>
      <c r="F162" s="7" t="s">
        <v>20</v>
      </c>
      <c r="G162" s="7" t="s">
        <v>20</v>
      </c>
      <c r="H162" s="8">
        <v>2.3676470588235294</v>
      </c>
      <c r="I162" s="8">
        <v>3.0441176470588238</v>
      </c>
      <c r="J162" s="8">
        <v>6.0882352941176467</v>
      </c>
      <c r="K162" s="15" t="s">
        <v>20</v>
      </c>
      <c r="L162" s="15" t="s">
        <v>20</v>
      </c>
      <c r="M162" s="19">
        <v>2.8904999999999998</v>
      </c>
      <c r="N162" s="20">
        <v>11.5</v>
      </c>
      <c r="O162" s="21">
        <v>12.3</v>
      </c>
      <c r="P162" s="36">
        <v>0.7076712328767123</v>
      </c>
      <c r="Q162" s="19">
        <v>3.1593406593406592</v>
      </c>
      <c r="R162" s="36">
        <v>3.3024657534246575</v>
      </c>
      <c r="S162" s="26">
        <f t="shared" si="2"/>
        <v>3.64</v>
      </c>
      <c r="T162" s="27" t="s">
        <v>20</v>
      </c>
      <c r="U162" s="27" t="s">
        <v>20</v>
      </c>
      <c r="V162" s="28" t="s">
        <v>20</v>
      </c>
      <c r="W162" s="11" t="s">
        <v>20</v>
      </c>
    </row>
    <row r="163" spans="1:23">
      <c r="A163" s="243"/>
      <c r="B163" s="9" t="s">
        <v>69</v>
      </c>
      <c r="C163" s="7">
        <v>7</v>
      </c>
      <c r="D163" s="7">
        <v>9</v>
      </c>
      <c r="E163" s="7" t="s">
        <v>60</v>
      </c>
      <c r="F163" s="7" t="s">
        <v>20</v>
      </c>
      <c r="G163" s="7" t="s">
        <v>20</v>
      </c>
      <c r="H163" s="8">
        <v>2.1</v>
      </c>
      <c r="I163" s="8">
        <v>2.7</v>
      </c>
      <c r="J163" s="8">
        <v>7.2000000000000011</v>
      </c>
      <c r="K163" s="15" t="s">
        <v>20</v>
      </c>
      <c r="L163" s="15" t="s">
        <v>20</v>
      </c>
      <c r="M163" s="19">
        <v>2.8904999999999998</v>
      </c>
      <c r="N163" s="20">
        <v>12</v>
      </c>
      <c r="O163" s="21">
        <v>12.914999999999999</v>
      </c>
      <c r="P163" s="36">
        <v>0.7076712328767123</v>
      </c>
      <c r="Q163" s="19">
        <v>3.3149171270718232</v>
      </c>
      <c r="R163" s="36">
        <v>3.5046575342465758</v>
      </c>
      <c r="S163" s="26">
        <f t="shared" si="2"/>
        <v>3.62</v>
      </c>
      <c r="T163" s="27" t="s">
        <v>20</v>
      </c>
      <c r="U163" s="27" t="s">
        <v>20</v>
      </c>
      <c r="V163" s="28" t="s">
        <v>20</v>
      </c>
      <c r="W163" s="11" t="s">
        <v>20</v>
      </c>
    </row>
    <row r="164" spans="1:23">
      <c r="A164" s="243"/>
      <c r="B164" s="9" t="s">
        <v>56</v>
      </c>
      <c r="C164" s="7">
        <v>7</v>
      </c>
      <c r="D164" s="7">
        <v>12</v>
      </c>
      <c r="E164" s="7">
        <v>12</v>
      </c>
      <c r="F164" s="7" t="s">
        <v>20</v>
      </c>
      <c r="G164" s="7" t="s">
        <v>20</v>
      </c>
      <c r="H164" s="8">
        <v>2.4838709677419355</v>
      </c>
      <c r="I164" s="8">
        <v>4.258064516129032</v>
      </c>
      <c r="J164" s="8">
        <v>4.258064516129032</v>
      </c>
      <c r="K164" s="15" t="s">
        <v>20</v>
      </c>
      <c r="L164" s="15" t="s">
        <v>20</v>
      </c>
      <c r="M164" s="19">
        <v>2.8904999999999998</v>
      </c>
      <c r="N164" s="20">
        <v>11</v>
      </c>
      <c r="O164" s="21">
        <v>12.3</v>
      </c>
      <c r="P164" s="36">
        <v>0.7076712328767123</v>
      </c>
      <c r="Q164" s="19">
        <v>3.0136986301369864</v>
      </c>
      <c r="R164" s="36">
        <v>3.2013698630136984</v>
      </c>
      <c r="S164" s="26">
        <f t="shared" si="2"/>
        <v>3.65</v>
      </c>
      <c r="T164" s="27" t="s">
        <v>20</v>
      </c>
      <c r="U164" s="27" t="s">
        <v>20</v>
      </c>
      <c r="V164" s="28" t="s">
        <v>20</v>
      </c>
      <c r="W164" s="11" t="s">
        <v>20</v>
      </c>
    </row>
    <row r="165" spans="1:23">
      <c r="A165" s="243"/>
      <c r="B165" s="9" t="s">
        <v>70</v>
      </c>
      <c r="C165" s="7">
        <v>7</v>
      </c>
      <c r="D165" s="7">
        <v>12</v>
      </c>
      <c r="E165" s="7">
        <v>18</v>
      </c>
      <c r="F165" s="7" t="s">
        <v>20</v>
      </c>
      <c r="G165" s="7" t="s">
        <v>20</v>
      </c>
      <c r="H165" s="8">
        <v>2.1756756756756754</v>
      </c>
      <c r="I165" s="8">
        <v>3.7297297297297298</v>
      </c>
      <c r="J165" s="8">
        <v>5.5945945945945947</v>
      </c>
      <c r="K165" s="15" t="s">
        <v>20</v>
      </c>
      <c r="L165" s="15" t="s">
        <v>20</v>
      </c>
      <c r="M165" s="19">
        <v>2.8904999999999998</v>
      </c>
      <c r="N165" s="20">
        <v>11.5</v>
      </c>
      <c r="O165" s="21">
        <v>12.3</v>
      </c>
      <c r="P165" s="36">
        <v>0.7076712328767123</v>
      </c>
      <c r="Q165" s="19">
        <v>3.1680440771349865</v>
      </c>
      <c r="R165" s="36">
        <v>3.3698630136986303</v>
      </c>
      <c r="S165" s="26">
        <f t="shared" si="2"/>
        <v>3.63</v>
      </c>
      <c r="T165" s="27" t="s">
        <v>20</v>
      </c>
      <c r="U165" s="27" t="s">
        <v>20</v>
      </c>
      <c r="V165" s="28" t="s">
        <v>20</v>
      </c>
      <c r="W165" s="11" t="s">
        <v>20</v>
      </c>
    </row>
    <row r="166" spans="1:23">
      <c r="A166" s="243"/>
      <c r="B166" s="9" t="s">
        <v>71</v>
      </c>
      <c r="C166" s="7">
        <v>7</v>
      </c>
      <c r="D166" s="7">
        <v>12</v>
      </c>
      <c r="E166" s="7" t="s">
        <v>60</v>
      </c>
      <c r="F166" s="7" t="s">
        <v>20</v>
      </c>
      <c r="G166" s="7" t="s">
        <v>20</v>
      </c>
      <c r="H166" s="8">
        <v>1.9534883720930232</v>
      </c>
      <c r="I166" s="8">
        <v>3.3488372093023253</v>
      </c>
      <c r="J166" s="8">
        <v>6.6976744186046515</v>
      </c>
      <c r="K166" s="15" t="s">
        <v>20</v>
      </c>
      <c r="L166" s="15" t="s">
        <v>20</v>
      </c>
      <c r="M166" s="19">
        <v>2.8904999999999998</v>
      </c>
      <c r="N166" s="20">
        <v>12</v>
      </c>
      <c r="O166" s="21">
        <v>12.914999999999999</v>
      </c>
      <c r="P166" s="36">
        <v>0.7076712328767123</v>
      </c>
      <c r="Q166" s="19">
        <v>3.32409972299169</v>
      </c>
      <c r="R166" s="36">
        <v>3.5046575342465758</v>
      </c>
      <c r="S166" s="26">
        <f t="shared" si="2"/>
        <v>3.61</v>
      </c>
      <c r="T166" s="27" t="s">
        <v>20</v>
      </c>
      <c r="U166" s="27" t="s">
        <v>20</v>
      </c>
      <c r="V166" s="28" t="s">
        <v>20</v>
      </c>
      <c r="W166" s="11" t="s">
        <v>20</v>
      </c>
    </row>
    <row r="167" spans="1:23">
      <c r="A167" s="243"/>
      <c r="B167" s="9" t="s">
        <v>72</v>
      </c>
      <c r="C167" s="7" t="s">
        <v>19</v>
      </c>
      <c r="D167" s="7">
        <v>18</v>
      </c>
      <c r="E167" s="7">
        <v>18</v>
      </c>
      <c r="F167" s="7" t="s">
        <v>20</v>
      </c>
      <c r="G167" s="7" t="s">
        <v>20</v>
      </c>
      <c r="H167" s="8">
        <v>1.9534883720930232</v>
      </c>
      <c r="I167" s="8">
        <v>5.0232558139534884</v>
      </c>
      <c r="J167" s="8">
        <v>5.0232558139534884</v>
      </c>
      <c r="K167" s="15" t="s">
        <v>20</v>
      </c>
      <c r="L167" s="15" t="s">
        <v>20</v>
      </c>
      <c r="M167" s="19">
        <v>2.8904999999999998</v>
      </c>
      <c r="N167" s="20">
        <v>12</v>
      </c>
      <c r="O167" s="21">
        <v>12.914999999999999</v>
      </c>
      <c r="P167" s="36">
        <v>0.7076712328767123</v>
      </c>
      <c r="Q167" s="19">
        <v>3.32409972299169</v>
      </c>
      <c r="R167" s="36">
        <v>3.5046575342465758</v>
      </c>
      <c r="S167" s="26">
        <f t="shared" si="2"/>
        <v>3.61</v>
      </c>
      <c r="T167" s="27" t="s">
        <v>20</v>
      </c>
      <c r="U167" s="27" t="s">
        <v>20</v>
      </c>
      <c r="V167" s="28" t="s">
        <v>20</v>
      </c>
      <c r="W167" s="11" t="s">
        <v>20</v>
      </c>
    </row>
    <row r="168" spans="1:23">
      <c r="A168" s="243"/>
      <c r="B168" s="9" t="s">
        <v>51</v>
      </c>
      <c r="C168" s="11">
        <v>9</v>
      </c>
      <c r="D168" s="11">
        <v>9</v>
      </c>
      <c r="E168" s="11">
        <v>9</v>
      </c>
      <c r="F168" s="11" t="s">
        <v>20</v>
      </c>
      <c r="G168" s="11" t="s">
        <v>20</v>
      </c>
      <c r="H168" s="8">
        <v>3.333333333333333</v>
      </c>
      <c r="I168" s="8">
        <v>3.333333333333333</v>
      </c>
      <c r="J168" s="8">
        <v>3.3333333333333339</v>
      </c>
      <c r="K168" s="15" t="s">
        <v>20</v>
      </c>
      <c r="L168" s="15" t="s">
        <v>20</v>
      </c>
      <c r="M168" s="19">
        <v>2.8904999999999998</v>
      </c>
      <c r="N168" s="20">
        <v>10</v>
      </c>
      <c r="O168" s="21">
        <v>12.3</v>
      </c>
      <c r="P168" s="36">
        <v>0.7076712328767123</v>
      </c>
      <c r="Q168" s="19">
        <v>2.7397260273972601</v>
      </c>
      <c r="R168" s="36">
        <v>3.3698630136986303</v>
      </c>
      <c r="S168" s="26">
        <f t="shared" si="2"/>
        <v>3.6500000000000004</v>
      </c>
      <c r="T168" s="27" t="s">
        <v>20</v>
      </c>
      <c r="U168" s="27" t="s">
        <v>20</v>
      </c>
      <c r="V168" s="28" t="s">
        <v>20</v>
      </c>
      <c r="W168" s="11" t="s">
        <v>20</v>
      </c>
    </row>
    <row r="169" spans="1:23">
      <c r="A169" s="243"/>
      <c r="B169" s="9" t="s">
        <v>52</v>
      </c>
      <c r="C169" s="7">
        <v>9</v>
      </c>
      <c r="D169" s="7">
        <v>9</v>
      </c>
      <c r="E169" s="7">
        <v>12</v>
      </c>
      <c r="F169" s="7" t="s">
        <v>20</v>
      </c>
      <c r="G169" s="7" t="s">
        <v>20</v>
      </c>
      <c r="H169" s="8">
        <v>3.3</v>
      </c>
      <c r="I169" s="8">
        <v>3.3</v>
      </c>
      <c r="J169" s="8">
        <v>4.4000000000000004</v>
      </c>
      <c r="K169" s="15" t="s">
        <v>20</v>
      </c>
      <c r="L169" s="15" t="s">
        <v>20</v>
      </c>
      <c r="M169" s="19">
        <v>2.8904999999999998</v>
      </c>
      <c r="N169" s="20">
        <v>11</v>
      </c>
      <c r="O169" s="21">
        <v>12.3</v>
      </c>
      <c r="P169" s="36">
        <v>0.7076712328767123</v>
      </c>
      <c r="Q169" s="19">
        <v>3.0136986301369864</v>
      </c>
      <c r="R169" s="36">
        <v>3.2013698630136984</v>
      </c>
      <c r="S169" s="26">
        <f t="shared" si="2"/>
        <v>3.65</v>
      </c>
      <c r="T169" s="27" t="s">
        <v>20</v>
      </c>
      <c r="U169" s="27" t="s">
        <v>20</v>
      </c>
      <c r="V169" s="28" t="s">
        <v>20</v>
      </c>
      <c r="W169" s="11" t="s">
        <v>20</v>
      </c>
    </row>
    <row r="170" spans="1:23">
      <c r="A170" s="243"/>
      <c r="B170" s="9" t="s">
        <v>73</v>
      </c>
      <c r="C170" s="7">
        <v>9</v>
      </c>
      <c r="D170" s="7">
        <v>9</v>
      </c>
      <c r="E170" s="7">
        <v>18</v>
      </c>
      <c r="F170" s="7" t="s">
        <v>20</v>
      </c>
      <c r="G170" s="7" t="s">
        <v>20</v>
      </c>
      <c r="H170" s="8">
        <v>2.875</v>
      </c>
      <c r="I170" s="8">
        <v>2.875</v>
      </c>
      <c r="J170" s="8">
        <v>5.75</v>
      </c>
      <c r="K170" s="15" t="s">
        <v>20</v>
      </c>
      <c r="L170" s="15" t="s">
        <v>20</v>
      </c>
      <c r="M170" s="19">
        <v>2.8904999999999998</v>
      </c>
      <c r="N170" s="20">
        <v>11.5</v>
      </c>
      <c r="O170" s="21">
        <v>12.3</v>
      </c>
      <c r="P170" s="36">
        <v>0.7076712328767123</v>
      </c>
      <c r="Q170" s="19">
        <v>3.1680440771349865</v>
      </c>
      <c r="R170" s="36">
        <v>3.3698630136986303</v>
      </c>
      <c r="S170" s="26">
        <f t="shared" si="2"/>
        <v>3.63</v>
      </c>
      <c r="T170" s="27" t="s">
        <v>20</v>
      </c>
      <c r="U170" s="27" t="s">
        <v>20</v>
      </c>
      <c r="V170" s="28" t="s">
        <v>20</v>
      </c>
      <c r="W170" s="11" t="s">
        <v>20</v>
      </c>
    </row>
    <row r="171" spans="1:23">
      <c r="A171" s="243"/>
      <c r="B171" s="9" t="s">
        <v>74</v>
      </c>
      <c r="C171" s="7">
        <v>9</v>
      </c>
      <c r="D171" s="7">
        <v>9</v>
      </c>
      <c r="E171" s="7" t="s">
        <v>60</v>
      </c>
      <c r="F171" s="7" t="s">
        <v>20</v>
      </c>
      <c r="G171" s="7" t="s">
        <v>20</v>
      </c>
      <c r="H171" s="8">
        <v>2.5714285714285712</v>
      </c>
      <c r="I171" s="8">
        <v>2.5714285714285712</v>
      </c>
      <c r="J171" s="8">
        <v>6.8571428571428577</v>
      </c>
      <c r="K171" s="15" t="s">
        <v>20</v>
      </c>
      <c r="L171" s="15" t="s">
        <v>20</v>
      </c>
      <c r="M171" s="19">
        <v>2.8904999999999998</v>
      </c>
      <c r="N171" s="20">
        <v>12</v>
      </c>
      <c r="O171" s="21">
        <v>12.914999999999999</v>
      </c>
      <c r="P171" s="36">
        <v>0.7076712328767123</v>
      </c>
      <c r="Q171" s="19">
        <v>3.32409972299169</v>
      </c>
      <c r="R171" s="36">
        <v>3.5046575342465758</v>
      </c>
      <c r="S171" s="26">
        <f t="shared" si="2"/>
        <v>3.61</v>
      </c>
      <c r="T171" s="27" t="s">
        <v>20</v>
      </c>
      <c r="U171" s="27" t="s">
        <v>20</v>
      </c>
      <c r="V171" s="28" t="s">
        <v>20</v>
      </c>
      <c r="W171" s="11" t="s">
        <v>20</v>
      </c>
    </row>
    <row r="172" spans="1:23">
      <c r="A172" s="243"/>
      <c r="B172" s="9" t="s">
        <v>57</v>
      </c>
      <c r="C172" s="7">
        <v>9</v>
      </c>
      <c r="D172" s="7">
        <v>12</v>
      </c>
      <c r="E172" s="7">
        <v>12</v>
      </c>
      <c r="F172" s="7" t="s">
        <v>20</v>
      </c>
      <c r="G172" s="7" t="s">
        <v>20</v>
      </c>
      <c r="H172" s="8">
        <v>3.1363636363636367</v>
      </c>
      <c r="I172" s="8">
        <v>4.1818181818181817</v>
      </c>
      <c r="J172" s="8">
        <v>4.1818181818181817</v>
      </c>
      <c r="K172" s="15" t="s">
        <v>20</v>
      </c>
      <c r="L172" s="15" t="s">
        <v>20</v>
      </c>
      <c r="M172" s="19">
        <v>2.8904999999999998</v>
      </c>
      <c r="N172" s="20">
        <v>11.5</v>
      </c>
      <c r="O172" s="21">
        <v>12.3</v>
      </c>
      <c r="P172" s="36">
        <v>0.7076712328767123</v>
      </c>
      <c r="Q172" s="19">
        <v>3.1593406593406592</v>
      </c>
      <c r="R172" s="36">
        <v>3.2013698630136984</v>
      </c>
      <c r="S172" s="26">
        <f t="shared" si="2"/>
        <v>3.64</v>
      </c>
      <c r="T172" s="27" t="s">
        <v>20</v>
      </c>
      <c r="U172" s="27" t="s">
        <v>20</v>
      </c>
      <c r="V172" s="28" t="s">
        <v>20</v>
      </c>
      <c r="W172" s="11" t="s">
        <v>20</v>
      </c>
    </row>
    <row r="173" spans="1:23">
      <c r="A173" s="243"/>
      <c r="B173" s="9" t="s">
        <v>75</v>
      </c>
      <c r="C173" s="7">
        <v>9</v>
      </c>
      <c r="D173" s="7">
        <v>12</v>
      </c>
      <c r="E173" s="7">
        <v>18</v>
      </c>
      <c r="F173" s="7" t="s">
        <v>20</v>
      </c>
      <c r="G173" s="7" t="s">
        <v>20</v>
      </c>
      <c r="H173" s="8">
        <v>2.7692307692307692</v>
      </c>
      <c r="I173" s="8">
        <v>3.6923076923076925</v>
      </c>
      <c r="J173" s="8">
        <v>5.5384615384615374</v>
      </c>
      <c r="K173" s="15" t="s">
        <v>20</v>
      </c>
      <c r="L173" s="15" t="s">
        <v>20</v>
      </c>
      <c r="M173" s="19">
        <v>2.8904999999999998</v>
      </c>
      <c r="N173" s="20">
        <v>12</v>
      </c>
      <c r="O173" s="21">
        <v>12.914999999999999</v>
      </c>
      <c r="P173" s="36">
        <v>0.7076712328767123</v>
      </c>
      <c r="Q173" s="19">
        <v>3.3149171270718232</v>
      </c>
      <c r="R173" s="36">
        <v>3.3698630136986303</v>
      </c>
      <c r="S173" s="26">
        <f t="shared" si="2"/>
        <v>3.62</v>
      </c>
      <c r="T173" s="27" t="s">
        <v>20</v>
      </c>
      <c r="U173" s="27" t="s">
        <v>20</v>
      </c>
      <c r="V173" s="28" t="s">
        <v>20</v>
      </c>
      <c r="W173" s="11" t="s">
        <v>20</v>
      </c>
    </row>
    <row r="174" spans="1:23">
      <c r="A174" s="243"/>
      <c r="B174" s="9" t="s">
        <v>76</v>
      </c>
      <c r="C174" s="7">
        <v>9</v>
      </c>
      <c r="D174" s="7">
        <v>12</v>
      </c>
      <c r="E174" s="7" t="s">
        <v>60</v>
      </c>
      <c r="F174" s="7" t="s">
        <v>20</v>
      </c>
      <c r="G174" s="7" t="s">
        <v>20</v>
      </c>
      <c r="H174" s="8">
        <v>2.4</v>
      </c>
      <c r="I174" s="8">
        <v>3.2</v>
      </c>
      <c r="J174" s="8">
        <v>6.4</v>
      </c>
      <c r="K174" s="15" t="s">
        <v>20</v>
      </c>
      <c r="L174" s="15" t="s">
        <v>20</v>
      </c>
      <c r="M174" s="19">
        <v>2.8904999999999998</v>
      </c>
      <c r="N174" s="20">
        <v>12</v>
      </c>
      <c r="O174" s="21">
        <v>12.914999999999999</v>
      </c>
      <c r="P174" s="36">
        <v>0.7076712328767123</v>
      </c>
      <c r="Q174" s="19">
        <v>3.32409972299169</v>
      </c>
      <c r="R174" s="36">
        <v>3.5046575342465758</v>
      </c>
      <c r="S174" s="26">
        <f t="shared" si="2"/>
        <v>3.61</v>
      </c>
      <c r="T174" s="27" t="s">
        <v>20</v>
      </c>
      <c r="U174" s="27" t="s">
        <v>20</v>
      </c>
      <c r="V174" s="28" t="s">
        <v>20</v>
      </c>
      <c r="W174" s="11" t="s">
        <v>20</v>
      </c>
    </row>
    <row r="175" spans="1:23">
      <c r="A175" s="243"/>
      <c r="B175" s="9" t="s">
        <v>77</v>
      </c>
      <c r="C175" s="7">
        <v>9</v>
      </c>
      <c r="D175" s="7" t="s">
        <v>159</v>
      </c>
      <c r="E175" s="7" t="s">
        <v>159</v>
      </c>
      <c r="F175" s="7" t="s">
        <v>20</v>
      </c>
      <c r="G175" s="7" t="s">
        <v>20</v>
      </c>
      <c r="H175" s="8">
        <v>2.4</v>
      </c>
      <c r="I175" s="8">
        <v>4.8</v>
      </c>
      <c r="J175" s="8">
        <v>4.8</v>
      </c>
      <c r="K175" s="15" t="s">
        <v>20</v>
      </c>
      <c r="L175" s="15" t="s">
        <v>20</v>
      </c>
      <c r="M175" s="19">
        <v>2.8904999999999998</v>
      </c>
      <c r="N175" s="20">
        <v>12</v>
      </c>
      <c r="O175" s="21">
        <v>12.914999999999999</v>
      </c>
      <c r="P175" s="36">
        <v>0.7076712328767123</v>
      </c>
      <c r="Q175" s="19">
        <v>3.32409972299169</v>
      </c>
      <c r="R175" s="36">
        <v>3.5046575342465758</v>
      </c>
      <c r="S175" s="26">
        <f t="shared" si="2"/>
        <v>3.61</v>
      </c>
      <c r="T175" s="27" t="s">
        <v>20</v>
      </c>
      <c r="U175" s="27" t="s">
        <v>20</v>
      </c>
      <c r="V175" s="28" t="s">
        <v>20</v>
      </c>
      <c r="W175" s="11" t="s">
        <v>20</v>
      </c>
    </row>
    <row r="176" spans="1:23">
      <c r="A176" s="243"/>
      <c r="B176" s="9" t="s">
        <v>78</v>
      </c>
      <c r="C176" s="7">
        <v>12</v>
      </c>
      <c r="D176" s="7">
        <v>12</v>
      </c>
      <c r="E176" s="7">
        <v>12</v>
      </c>
      <c r="F176" s="7" t="s">
        <v>20</v>
      </c>
      <c r="G176" s="7" t="s">
        <v>20</v>
      </c>
      <c r="H176" s="8">
        <v>3.833333333333333</v>
      </c>
      <c r="I176" s="8">
        <v>3.833333333333333</v>
      </c>
      <c r="J176" s="8">
        <v>3.8333333333333339</v>
      </c>
      <c r="K176" s="15" t="s">
        <v>20</v>
      </c>
      <c r="L176" s="15" t="s">
        <v>20</v>
      </c>
      <c r="M176" s="19">
        <v>2.8904999999999998</v>
      </c>
      <c r="N176" s="20">
        <v>11.5</v>
      </c>
      <c r="O176" s="21">
        <v>12.3</v>
      </c>
      <c r="P176" s="36">
        <v>0.7076712328767123</v>
      </c>
      <c r="Q176" s="19">
        <v>3.1593406593406592</v>
      </c>
      <c r="R176" s="36">
        <v>3.3024657534246575</v>
      </c>
      <c r="S176" s="26">
        <f t="shared" si="2"/>
        <v>3.64</v>
      </c>
      <c r="T176" s="27" t="s">
        <v>20</v>
      </c>
      <c r="U176" s="27" t="s">
        <v>20</v>
      </c>
      <c r="V176" s="28" t="s">
        <v>20</v>
      </c>
      <c r="W176" s="11" t="s">
        <v>20</v>
      </c>
    </row>
    <row r="177" spans="1:23">
      <c r="A177" s="243"/>
      <c r="B177" s="9" t="s">
        <v>79</v>
      </c>
      <c r="C177" s="7">
        <v>12</v>
      </c>
      <c r="D177" s="7">
        <v>12</v>
      </c>
      <c r="E177" s="7">
        <v>18</v>
      </c>
      <c r="F177" s="7" t="s">
        <v>20</v>
      </c>
      <c r="G177" s="7" t="s">
        <v>20</v>
      </c>
      <c r="H177" s="8">
        <v>3.4285714285714284</v>
      </c>
      <c r="I177" s="8">
        <v>3.4285714285714284</v>
      </c>
      <c r="J177" s="8">
        <v>5.1428571428571423</v>
      </c>
      <c r="K177" s="15" t="s">
        <v>20</v>
      </c>
      <c r="L177" s="15" t="s">
        <v>20</v>
      </c>
      <c r="M177" s="19">
        <v>2.8904999999999998</v>
      </c>
      <c r="N177" s="20">
        <v>12</v>
      </c>
      <c r="O177" s="21">
        <v>12.914999999999999</v>
      </c>
      <c r="P177" s="36">
        <v>0.7076712328767123</v>
      </c>
      <c r="Q177" s="19">
        <v>3.3149171270718232</v>
      </c>
      <c r="R177" s="36">
        <v>3.5046575342465758</v>
      </c>
      <c r="S177" s="26">
        <f t="shared" si="2"/>
        <v>3.62</v>
      </c>
      <c r="T177" s="27" t="s">
        <v>20</v>
      </c>
      <c r="U177" s="27" t="s">
        <v>20</v>
      </c>
      <c r="V177" s="28" t="s">
        <v>20</v>
      </c>
      <c r="W177" s="11" t="s">
        <v>20</v>
      </c>
    </row>
    <row r="178" spans="1:23">
      <c r="A178" s="243"/>
      <c r="B178" s="9" t="s">
        <v>80</v>
      </c>
      <c r="C178" s="7">
        <v>12</v>
      </c>
      <c r="D178" s="7">
        <v>12</v>
      </c>
      <c r="E178" s="7" t="s">
        <v>60</v>
      </c>
      <c r="F178" s="7" t="s">
        <v>20</v>
      </c>
      <c r="G178" s="7" t="s">
        <v>20</v>
      </c>
      <c r="H178" s="8">
        <v>3</v>
      </c>
      <c r="I178" s="8">
        <v>3</v>
      </c>
      <c r="J178" s="8">
        <v>6</v>
      </c>
      <c r="K178" s="15" t="s">
        <v>20</v>
      </c>
      <c r="L178" s="15" t="s">
        <v>20</v>
      </c>
      <c r="M178" s="19">
        <v>2.8904999999999998</v>
      </c>
      <c r="N178" s="20">
        <v>12</v>
      </c>
      <c r="O178" s="21">
        <v>12.914999999999999</v>
      </c>
      <c r="P178" s="36">
        <v>0.7076712328767123</v>
      </c>
      <c r="Q178" s="19">
        <v>3.32409972299169</v>
      </c>
      <c r="R178" s="36">
        <v>3.5046575342465758</v>
      </c>
      <c r="S178" s="26">
        <f t="shared" si="2"/>
        <v>3.61</v>
      </c>
      <c r="T178" s="27" t="s">
        <v>20</v>
      </c>
      <c r="U178" s="27" t="s">
        <v>20</v>
      </c>
      <c r="V178" s="28" t="s">
        <v>20</v>
      </c>
      <c r="W178" s="11" t="s">
        <v>20</v>
      </c>
    </row>
    <row r="179" spans="1:23">
      <c r="A179" s="243"/>
      <c r="B179" s="9" t="s">
        <v>81</v>
      </c>
      <c r="C179" s="7">
        <v>12</v>
      </c>
      <c r="D179" s="7">
        <v>18</v>
      </c>
      <c r="E179" s="7">
        <v>18</v>
      </c>
      <c r="F179" s="7" t="s">
        <v>20</v>
      </c>
      <c r="G179" s="7" t="s">
        <v>20</v>
      </c>
      <c r="H179" s="8">
        <v>3</v>
      </c>
      <c r="I179" s="8">
        <v>4.5</v>
      </c>
      <c r="J179" s="8">
        <v>4.5</v>
      </c>
      <c r="K179" s="15" t="s">
        <v>20</v>
      </c>
      <c r="L179" s="15" t="s">
        <v>20</v>
      </c>
      <c r="M179" s="19">
        <v>2.8904999999999998</v>
      </c>
      <c r="N179" s="20">
        <v>12</v>
      </c>
      <c r="O179" s="21">
        <v>12.914999999999999</v>
      </c>
      <c r="P179" s="36">
        <v>0.7076712328767123</v>
      </c>
      <c r="Q179" s="19">
        <v>3.32409972299169</v>
      </c>
      <c r="R179" s="36">
        <v>3.5046575342465758</v>
      </c>
      <c r="S179" s="26">
        <f t="shared" si="2"/>
        <v>3.61</v>
      </c>
      <c r="T179" s="27" t="s">
        <v>20</v>
      </c>
      <c r="U179" s="27" t="s">
        <v>20</v>
      </c>
      <c r="V179" s="28" t="s">
        <v>20</v>
      </c>
      <c r="W179" s="11" t="s">
        <v>20</v>
      </c>
    </row>
    <row r="180" spans="1:23">
      <c r="A180" s="243"/>
      <c r="B180" s="9" t="s">
        <v>115</v>
      </c>
      <c r="C180" s="7">
        <v>12</v>
      </c>
      <c r="D180" s="7">
        <v>18</v>
      </c>
      <c r="E180" s="7" t="s">
        <v>60</v>
      </c>
      <c r="F180" s="7" t="s">
        <v>20</v>
      </c>
      <c r="G180" s="7" t="s">
        <v>20</v>
      </c>
      <c r="H180" s="8">
        <v>2.6666666666666665</v>
      </c>
      <c r="I180" s="8">
        <v>4</v>
      </c>
      <c r="J180" s="8">
        <v>5.3333333333333339</v>
      </c>
      <c r="K180" s="15"/>
      <c r="L180" s="15"/>
      <c r="M180" s="19">
        <v>2.8904999999999998</v>
      </c>
      <c r="N180" s="20">
        <v>12</v>
      </c>
      <c r="O180" s="21">
        <v>12.914999999999999</v>
      </c>
      <c r="P180" s="36">
        <v>0.7076712328767123</v>
      </c>
      <c r="Q180" s="19">
        <v>3.32409972299169</v>
      </c>
      <c r="R180" s="36">
        <v>3.5046575342465758</v>
      </c>
      <c r="S180" s="26">
        <f t="shared" si="2"/>
        <v>3.61</v>
      </c>
      <c r="T180" s="27" t="s">
        <v>20</v>
      </c>
      <c r="U180" s="27" t="s">
        <v>20</v>
      </c>
      <c r="V180" s="28" t="s">
        <v>20</v>
      </c>
      <c r="W180" s="11" t="s">
        <v>20</v>
      </c>
    </row>
    <row r="181" spans="1:23">
      <c r="A181" s="243"/>
      <c r="B181" s="9" t="s">
        <v>116</v>
      </c>
      <c r="C181" s="7">
        <v>18</v>
      </c>
      <c r="D181" s="7">
        <v>18</v>
      </c>
      <c r="E181" s="7">
        <v>18</v>
      </c>
      <c r="F181" s="7" t="s">
        <v>20</v>
      </c>
      <c r="G181" s="7" t="s">
        <v>20</v>
      </c>
      <c r="H181" s="8">
        <v>4</v>
      </c>
      <c r="I181" s="8">
        <v>4</v>
      </c>
      <c r="J181" s="8">
        <v>4</v>
      </c>
      <c r="K181" s="15" t="s">
        <v>20</v>
      </c>
      <c r="L181" s="15" t="s">
        <v>20</v>
      </c>
      <c r="M181" s="51">
        <v>2.8904999999999998</v>
      </c>
      <c r="N181" s="20">
        <v>12</v>
      </c>
      <c r="O181" s="21">
        <v>12.914999999999999</v>
      </c>
      <c r="P181" s="36">
        <v>0.7076712328767123</v>
      </c>
      <c r="Q181" s="19">
        <v>3.32409972299169</v>
      </c>
      <c r="R181" s="36">
        <v>3.5046575342465758</v>
      </c>
      <c r="S181" s="26">
        <f t="shared" si="2"/>
        <v>3.61</v>
      </c>
      <c r="T181" s="27" t="s">
        <v>20</v>
      </c>
      <c r="U181" s="27" t="s">
        <v>20</v>
      </c>
      <c r="V181" s="28" t="s">
        <v>20</v>
      </c>
      <c r="W181" s="11" t="s">
        <v>20</v>
      </c>
    </row>
    <row r="182" spans="1:23">
      <c r="A182" s="242" t="s">
        <v>82</v>
      </c>
      <c r="B182" s="9" t="s">
        <v>83</v>
      </c>
      <c r="C182" s="7">
        <v>7</v>
      </c>
      <c r="D182" s="7">
        <v>7</v>
      </c>
      <c r="E182" s="7">
        <v>7</v>
      </c>
      <c r="F182" s="7">
        <v>7</v>
      </c>
      <c r="G182" s="7" t="s">
        <v>20</v>
      </c>
      <c r="H182" s="8">
        <v>2.5</v>
      </c>
      <c r="I182" s="8">
        <v>2.5</v>
      </c>
      <c r="J182" s="8">
        <v>2.5</v>
      </c>
      <c r="K182" s="8">
        <v>2.5</v>
      </c>
      <c r="L182" s="15" t="s">
        <v>20</v>
      </c>
      <c r="M182" s="51">
        <v>2.96</v>
      </c>
      <c r="N182" s="20">
        <v>10</v>
      </c>
      <c r="O182" s="21">
        <v>12.669</v>
      </c>
      <c r="P182" s="36">
        <v>0.8087671232876712</v>
      </c>
      <c r="Q182" s="19">
        <v>2.7397260273972601</v>
      </c>
      <c r="R182" s="36">
        <v>3.0328767123287674</v>
      </c>
      <c r="S182" s="26">
        <f t="shared" si="2"/>
        <v>3.6500000000000004</v>
      </c>
      <c r="T182" s="27" t="s">
        <v>20</v>
      </c>
      <c r="U182" s="27" t="s">
        <v>20</v>
      </c>
      <c r="V182" s="28" t="s">
        <v>20</v>
      </c>
      <c r="W182" s="11" t="s">
        <v>20</v>
      </c>
    </row>
    <row r="183" spans="1:23">
      <c r="A183" s="243"/>
      <c r="B183" s="9" t="s">
        <v>84</v>
      </c>
      <c r="C183" s="7">
        <v>7</v>
      </c>
      <c r="D183" s="7">
        <v>7</v>
      </c>
      <c r="E183" s="7">
        <v>7</v>
      </c>
      <c r="F183" s="7">
        <v>9</v>
      </c>
      <c r="G183" s="7" t="s">
        <v>20</v>
      </c>
      <c r="H183" s="8">
        <v>2.5666666666666664</v>
      </c>
      <c r="I183" s="8">
        <v>2.5666666666666664</v>
      </c>
      <c r="J183" s="8">
        <v>2.5666666666666664</v>
      </c>
      <c r="K183" s="8">
        <v>3.3000000000000007</v>
      </c>
      <c r="L183" s="15" t="s">
        <v>20</v>
      </c>
      <c r="M183" s="51">
        <v>2.96</v>
      </c>
      <c r="N183" s="50">
        <v>11</v>
      </c>
      <c r="O183" s="51">
        <v>12.914999999999999</v>
      </c>
      <c r="P183" s="36">
        <v>0.8087671232876712</v>
      </c>
      <c r="Q183" s="19">
        <v>3.0136986301369864</v>
      </c>
      <c r="R183" s="36">
        <v>3.2013698630136984</v>
      </c>
      <c r="S183" s="26">
        <f t="shared" si="2"/>
        <v>3.65</v>
      </c>
      <c r="T183" s="27" t="s">
        <v>20</v>
      </c>
      <c r="U183" s="27" t="s">
        <v>20</v>
      </c>
      <c r="V183" s="28" t="s">
        <v>20</v>
      </c>
      <c r="W183" s="11" t="s">
        <v>20</v>
      </c>
    </row>
    <row r="184" spans="1:23">
      <c r="A184" s="243"/>
      <c r="B184" s="9" t="s">
        <v>85</v>
      </c>
      <c r="C184" s="7">
        <v>7</v>
      </c>
      <c r="D184" s="7">
        <v>7</v>
      </c>
      <c r="E184" s="7">
        <v>7</v>
      </c>
      <c r="F184" s="7">
        <v>12</v>
      </c>
      <c r="G184" s="7" t="s">
        <v>20</v>
      </c>
      <c r="H184" s="8">
        <v>2.5030303030303034</v>
      </c>
      <c r="I184" s="8">
        <v>2.5030303030303034</v>
      </c>
      <c r="J184" s="8">
        <v>2.5030303030303034</v>
      </c>
      <c r="K184" s="8">
        <v>4.2909090909090892</v>
      </c>
      <c r="L184" s="15" t="s">
        <v>20</v>
      </c>
      <c r="M184" s="51">
        <v>2.96</v>
      </c>
      <c r="N184" s="50">
        <v>11.8</v>
      </c>
      <c r="O184" s="51">
        <v>13.53</v>
      </c>
      <c r="P184" s="36">
        <v>0.8087671232876712</v>
      </c>
      <c r="Q184" s="19">
        <v>3.2328767123287676</v>
      </c>
      <c r="R184" s="36">
        <v>3.3024657534246575</v>
      </c>
      <c r="S184" s="26">
        <f t="shared" si="2"/>
        <v>3.6499999999999995</v>
      </c>
      <c r="T184" s="27" t="s">
        <v>20</v>
      </c>
      <c r="U184" s="27" t="s">
        <v>20</v>
      </c>
      <c r="V184" s="28" t="s">
        <v>20</v>
      </c>
      <c r="W184" s="11" t="s">
        <v>20</v>
      </c>
    </row>
    <row r="185" spans="1:23">
      <c r="A185" s="243"/>
      <c r="B185" s="9" t="s">
        <v>86</v>
      </c>
      <c r="C185" s="7">
        <v>7</v>
      </c>
      <c r="D185" s="7">
        <v>7</v>
      </c>
      <c r="E185" s="7">
        <v>7</v>
      </c>
      <c r="F185" s="7">
        <v>18</v>
      </c>
      <c r="G185" s="7" t="s">
        <v>20</v>
      </c>
      <c r="H185" s="8">
        <v>2.1538461538461542</v>
      </c>
      <c r="I185" s="8">
        <v>2.1538461538461542</v>
      </c>
      <c r="J185" s="8">
        <v>2.1538461538461542</v>
      </c>
      <c r="K185" s="8">
        <v>5.5384615384615383</v>
      </c>
      <c r="L185" s="15" t="s">
        <v>20</v>
      </c>
      <c r="M185" s="51">
        <v>2.96</v>
      </c>
      <c r="N185" s="50">
        <v>12</v>
      </c>
      <c r="O185" s="51">
        <v>13.53</v>
      </c>
      <c r="P185" s="36">
        <v>0.8087671232876712</v>
      </c>
      <c r="Q185" s="19">
        <v>3.3057851239669422</v>
      </c>
      <c r="R185" s="36">
        <v>3.7068493150684936</v>
      </c>
      <c r="S185" s="26">
        <f t="shared" si="2"/>
        <v>3.63</v>
      </c>
      <c r="T185" s="27" t="s">
        <v>20</v>
      </c>
      <c r="U185" s="27" t="s">
        <v>20</v>
      </c>
      <c r="V185" s="28" t="s">
        <v>20</v>
      </c>
      <c r="W185" s="11" t="s">
        <v>20</v>
      </c>
    </row>
    <row r="186" spans="1:23">
      <c r="A186" s="243"/>
      <c r="B186" s="9" t="s">
        <v>87</v>
      </c>
      <c r="C186" s="7">
        <v>7</v>
      </c>
      <c r="D186" s="7">
        <v>7</v>
      </c>
      <c r="E186" s="7">
        <v>7</v>
      </c>
      <c r="F186" s="7" t="s">
        <v>60</v>
      </c>
      <c r="G186" s="7" t="s">
        <v>20</v>
      </c>
      <c r="H186" s="8">
        <v>1.9133333333333336</v>
      </c>
      <c r="I186" s="8">
        <v>1.9133333333333336</v>
      </c>
      <c r="J186" s="8">
        <v>1.9133333333333336</v>
      </c>
      <c r="K186" s="8">
        <v>6.5599999999999987</v>
      </c>
      <c r="L186" s="15" t="s">
        <v>20</v>
      </c>
      <c r="M186" s="51">
        <v>2.96</v>
      </c>
      <c r="N186" s="50">
        <v>12.3</v>
      </c>
      <c r="O186" s="51">
        <v>13.53</v>
      </c>
      <c r="P186" s="36">
        <v>0.8087671232876712</v>
      </c>
      <c r="Q186" s="19">
        <v>3.3977900552486191</v>
      </c>
      <c r="R186" s="36">
        <v>3.8753424657534246</v>
      </c>
      <c r="S186" s="26">
        <f t="shared" si="2"/>
        <v>3.6199999999999997</v>
      </c>
      <c r="T186" s="27" t="s">
        <v>20</v>
      </c>
      <c r="U186" s="27" t="s">
        <v>20</v>
      </c>
      <c r="V186" s="28" t="s">
        <v>20</v>
      </c>
      <c r="W186" s="11" t="s">
        <v>20</v>
      </c>
    </row>
    <row r="187" spans="1:23">
      <c r="A187" s="243"/>
      <c r="B187" s="9" t="s">
        <v>88</v>
      </c>
      <c r="C187" s="7">
        <v>7</v>
      </c>
      <c r="D187" s="7">
        <v>7</v>
      </c>
      <c r="E187" s="7">
        <v>9</v>
      </c>
      <c r="F187" s="7">
        <v>9</v>
      </c>
      <c r="G187" s="7" t="s">
        <v>20</v>
      </c>
      <c r="H187" s="8">
        <v>2.625</v>
      </c>
      <c r="I187" s="8">
        <v>2.625</v>
      </c>
      <c r="J187" s="8">
        <v>3.375</v>
      </c>
      <c r="K187" s="8">
        <v>3.375</v>
      </c>
      <c r="L187" s="15" t="s">
        <v>20</v>
      </c>
      <c r="M187" s="51">
        <v>2.96</v>
      </c>
      <c r="N187" s="50">
        <v>12</v>
      </c>
      <c r="O187" s="51">
        <v>13.53</v>
      </c>
      <c r="P187" s="36">
        <v>0.8087671232876712</v>
      </c>
      <c r="Q187" s="19">
        <v>3.2876712328767126</v>
      </c>
      <c r="R187" s="36">
        <v>3.3024657534246575</v>
      </c>
      <c r="S187" s="26">
        <f t="shared" si="2"/>
        <v>3.65</v>
      </c>
      <c r="T187" s="27" t="s">
        <v>20</v>
      </c>
      <c r="U187" s="27" t="s">
        <v>20</v>
      </c>
      <c r="V187" s="28" t="s">
        <v>20</v>
      </c>
      <c r="W187" s="11" t="s">
        <v>20</v>
      </c>
    </row>
    <row r="188" spans="1:23">
      <c r="A188" s="243"/>
      <c r="B188" s="9" t="s">
        <v>89</v>
      </c>
      <c r="C188" s="7">
        <v>7</v>
      </c>
      <c r="D188" s="7">
        <v>7</v>
      </c>
      <c r="E188" s="7">
        <v>9</v>
      </c>
      <c r="F188" s="7">
        <v>12</v>
      </c>
      <c r="G188" s="7" t="s">
        <v>20</v>
      </c>
      <c r="H188" s="8">
        <v>2.4</v>
      </c>
      <c r="I188" s="8">
        <v>2.4</v>
      </c>
      <c r="J188" s="8">
        <v>3.0857142857142859</v>
      </c>
      <c r="K188" s="8">
        <v>4.1142857142857139</v>
      </c>
      <c r="L188" s="15" t="s">
        <v>20</v>
      </c>
      <c r="M188" s="51">
        <v>2.96</v>
      </c>
      <c r="N188" s="50">
        <v>12</v>
      </c>
      <c r="O188" s="51">
        <v>13.53</v>
      </c>
      <c r="P188" s="36">
        <v>0.8087671232876712</v>
      </c>
      <c r="Q188" s="19">
        <v>3.2876712328767126</v>
      </c>
      <c r="R188" s="36">
        <v>3.7068493150684936</v>
      </c>
      <c r="S188" s="26">
        <f t="shared" si="2"/>
        <v>3.65</v>
      </c>
      <c r="T188" s="27" t="s">
        <v>20</v>
      </c>
      <c r="U188" s="27" t="s">
        <v>20</v>
      </c>
      <c r="V188" s="28" t="s">
        <v>20</v>
      </c>
      <c r="W188" s="11" t="s">
        <v>20</v>
      </c>
    </row>
    <row r="189" spans="1:23">
      <c r="A189" s="243"/>
      <c r="B189" s="9" t="s">
        <v>90</v>
      </c>
      <c r="C189" s="7">
        <v>7</v>
      </c>
      <c r="D189" s="7">
        <v>7</v>
      </c>
      <c r="E189" s="7">
        <v>9</v>
      </c>
      <c r="F189" s="7">
        <v>18</v>
      </c>
      <c r="G189" s="7" t="s">
        <v>20</v>
      </c>
      <c r="H189" s="8">
        <v>2.0487804878048781</v>
      </c>
      <c r="I189" s="8">
        <v>2.0487804878048781</v>
      </c>
      <c r="J189" s="8">
        <v>2.6341463414634143</v>
      </c>
      <c r="K189" s="8">
        <v>5.2682926829268295</v>
      </c>
      <c r="L189" s="15" t="s">
        <v>20</v>
      </c>
      <c r="M189" s="51">
        <v>2.96</v>
      </c>
      <c r="N189" s="50">
        <v>12</v>
      </c>
      <c r="O189" s="51">
        <v>13.53</v>
      </c>
      <c r="P189" s="36">
        <v>0.8087671232876712</v>
      </c>
      <c r="Q189" s="19">
        <v>3.3057851239669422</v>
      </c>
      <c r="R189" s="36">
        <v>3.7068493150684936</v>
      </c>
      <c r="S189" s="26">
        <f t="shared" si="2"/>
        <v>3.63</v>
      </c>
      <c r="T189" s="27" t="s">
        <v>20</v>
      </c>
      <c r="U189" s="27" t="s">
        <v>20</v>
      </c>
      <c r="V189" s="28" t="s">
        <v>20</v>
      </c>
      <c r="W189" s="11" t="s">
        <v>20</v>
      </c>
    </row>
    <row r="190" spans="1:23">
      <c r="A190" s="243"/>
      <c r="B190" s="9" t="s">
        <v>91</v>
      </c>
      <c r="C190" s="7">
        <v>7</v>
      </c>
      <c r="D190" s="7">
        <v>7</v>
      </c>
      <c r="E190" s="7">
        <v>9</v>
      </c>
      <c r="F190" s="7" t="s">
        <v>60</v>
      </c>
      <c r="G190" s="7"/>
      <c r="H190" s="8">
        <v>1.8319148936170211</v>
      </c>
      <c r="I190" s="8">
        <v>1.8319148936170211</v>
      </c>
      <c r="J190" s="8">
        <v>2.3553191489361702</v>
      </c>
      <c r="K190" s="8">
        <v>6.2808510638297879</v>
      </c>
      <c r="L190" s="15" t="s">
        <v>20</v>
      </c>
      <c r="M190" s="51">
        <v>2.96</v>
      </c>
      <c r="N190" s="50">
        <v>12.3</v>
      </c>
      <c r="O190" s="51">
        <v>13.53</v>
      </c>
      <c r="P190" s="36">
        <v>0.8087671232876712</v>
      </c>
      <c r="Q190" s="19">
        <v>3.4072022160664823</v>
      </c>
      <c r="R190" s="36">
        <v>3.8753424657534246</v>
      </c>
      <c r="S190" s="26">
        <f t="shared" si="2"/>
        <v>3.61</v>
      </c>
      <c r="T190" s="27" t="s">
        <v>20</v>
      </c>
      <c r="U190" s="27" t="s">
        <v>20</v>
      </c>
      <c r="V190" s="28" t="s">
        <v>20</v>
      </c>
      <c r="W190" s="11" t="s">
        <v>20</v>
      </c>
    </row>
    <row r="191" spans="1:23">
      <c r="A191" s="243"/>
      <c r="B191" s="9" t="s">
        <v>92</v>
      </c>
      <c r="C191" s="7">
        <v>7</v>
      </c>
      <c r="D191" s="7">
        <v>7</v>
      </c>
      <c r="E191" s="7">
        <v>12</v>
      </c>
      <c r="F191" s="7">
        <v>12</v>
      </c>
      <c r="G191" s="7" t="s">
        <v>20</v>
      </c>
      <c r="H191" s="8">
        <v>2.2105263157894735</v>
      </c>
      <c r="I191" s="8">
        <v>2.2105263157894735</v>
      </c>
      <c r="J191" s="8">
        <v>3.7894736842105261</v>
      </c>
      <c r="K191" s="8">
        <v>3.7894736842105279</v>
      </c>
      <c r="L191" s="15" t="s">
        <v>20</v>
      </c>
      <c r="M191" s="51">
        <v>2.96</v>
      </c>
      <c r="N191" s="50">
        <v>12</v>
      </c>
      <c r="O191" s="51">
        <v>13.53</v>
      </c>
      <c r="P191" s="36">
        <v>0.8087671232876712</v>
      </c>
      <c r="Q191" s="19">
        <v>3.2967032967032965</v>
      </c>
      <c r="R191" s="36">
        <v>3.7068493150684936</v>
      </c>
      <c r="S191" s="26">
        <f t="shared" si="2"/>
        <v>3.64</v>
      </c>
      <c r="T191" s="27" t="s">
        <v>20</v>
      </c>
      <c r="U191" s="27" t="s">
        <v>20</v>
      </c>
      <c r="V191" s="28" t="s">
        <v>20</v>
      </c>
      <c r="W191" s="11" t="s">
        <v>20</v>
      </c>
    </row>
    <row r="192" spans="1:23">
      <c r="A192" s="243"/>
      <c r="B192" s="9" t="s">
        <v>93</v>
      </c>
      <c r="C192" s="7">
        <v>7</v>
      </c>
      <c r="D192" s="7">
        <v>7</v>
      </c>
      <c r="E192" s="7">
        <v>12</v>
      </c>
      <c r="F192" s="7">
        <v>18</v>
      </c>
      <c r="G192" s="11" t="s">
        <v>20</v>
      </c>
      <c r="H192" s="8">
        <v>1.9090909090909089</v>
      </c>
      <c r="I192" s="8">
        <v>1.9090909090909089</v>
      </c>
      <c r="J192" s="8">
        <v>3.2727272727272725</v>
      </c>
      <c r="K192" s="8">
        <v>4.9090909090909109</v>
      </c>
      <c r="L192" s="15" t="s">
        <v>20</v>
      </c>
      <c r="M192" s="51">
        <v>2.96</v>
      </c>
      <c r="N192" s="50">
        <v>12</v>
      </c>
      <c r="O192" s="51">
        <v>13.53</v>
      </c>
      <c r="P192" s="36">
        <v>0.8087671232876712</v>
      </c>
      <c r="Q192" s="19">
        <v>3.3057851239669422</v>
      </c>
      <c r="R192" s="36">
        <v>3.7068493150684936</v>
      </c>
      <c r="S192" s="26">
        <f t="shared" si="2"/>
        <v>3.63</v>
      </c>
      <c r="T192" s="27" t="s">
        <v>20</v>
      </c>
      <c r="U192" s="27" t="s">
        <v>20</v>
      </c>
      <c r="V192" s="28" t="s">
        <v>20</v>
      </c>
      <c r="W192" s="11" t="s">
        <v>20</v>
      </c>
    </row>
    <row r="193" spans="1:23">
      <c r="A193" s="243"/>
      <c r="B193" s="9" t="s">
        <v>117</v>
      </c>
      <c r="C193" s="56">
        <v>7</v>
      </c>
      <c r="D193" s="56">
        <v>7</v>
      </c>
      <c r="E193" s="56">
        <v>12</v>
      </c>
      <c r="F193" s="56" t="s">
        <v>171</v>
      </c>
      <c r="G193" s="11" t="s">
        <v>20</v>
      </c>
      <c r="H193" s="8">
        <v>1.7220000000000002</v>
      </c>
      <c r="I193" s="8">
        <v>1.7220000000000002</v>
      </c>
      <c r="J193" s="8">
        <v>2.9520000000000004</v>
      </c>
      <c r="K193" s="8">
        <v>5.9040000000000017</v>
      </c>
      <c r="L193" s="15" t="s">
        <v>20</v>
      </c>
      <c r="M193" s="51">
        <v>2.96</v>
      </c>
      <c r="N193" s="50">
        <v>12.3</v>
      </c>
      <c r="O193" s="51">
        <v>13.53</v>
      </c>
      <c r="P193" s="36">
        <v>0.8087671232876712</v>
      </c>
      <c r="Q193" s="19">
        <v>3.4072022160664823</v>
      </c>
      <c r="R193" s="36">
        <v>3.8753424657534246</v>
      </c>
      <c r="S193" s="26">
        <f t="shared" si="2"/>
        <v>3.61</v>
      </c>
      <c r="T193" s="27" t="s">
        <v>20</v>
      </c>
      <c r="U193" s="27" t="s">
        <v>20</v>
      </c>
      <c r="V193" s="28" t="s">
        <v>20</v>
      </c>
      <c r="W193" s="11" t="s">
        <v>20</v>
      </c>
    </row>
    <row r="194" spans="1:23">
      <c r="A194" s="243"/>
      <c r="B194" s="9" t="s">
        <v>94</v>
      </c>
      <c r="C194" s="7">
        <v>7</v>
      </c>
      <c r="D194" s="7">
        <v>7</v>
      </c>
      <c r="E194" s="7">
        <v>18</v>
      </c>
      <c r="F194" s="7">
        <v>18</v>
      </c>
      <c r="G194" s="7" t="s">
        <v>20</v>
      </c>
      <c r="H194" s="8">
        <v>1.68</v>
      </c>
      <c r="I194" s="8">
        <v>1.68</v>
      </c>
      <c r="J194" s="8">
        <v>4.32</v>
      </c>
      <c r="K194" s="8">
        <v>4.32</v>
      </c>
      <c r="L194" s="15" t="s">
        <v>20</v>
      </c>
      <c r="M194" s="51">
        <v>2.96</v>
      </c>
      <c r="N194" s="50">
        <v>12</v>
      </c>
      <c r="O194" s="51">
        <v>13.53</v>
      </c>
      <c r="P194" s="36">
        <v>0.8087671232876712</v>
      </c>
      <c r="Q194" s="19">
        <v>3.32409972299169</v>
      </c>
      <c r="R194" s="36">
        <v>3.8753424657534246</v>
      </c>
      <c r="S194" s="26">
        <f t="shared" si="2"/>
        <v>3.61</v>
      </c>
      <c r="T194" s="27" t="s">
        <v>20</v>
      </c>
      <c r="U194" s="27" t="s">
        <v>20</v>
      </c>
      <c r="V194" s="28" t="s">
        <v>20</v>
      </c>
      <c r="W194" s="11" t="s">
        <v>20</v>
      </c>
    </row>
    <row r="195" spans="1:23">
      <c r="A195" s="243"/>
      <c r="B195" s="9" t="s">
        <v>118</v>
      </c>
      <c r="C195" s="7">
        <v>7</v>
      </c>
      <c r="D195" s="7">
        <v>7</v>
      </c>
      <c r="E195" s="7" t="s">
        <v>23</v>
      </c>
      <c r="F195" s="7" t="s">
        <v>60</v>
      </c>
      <c r="G195" s="7"/>
      <c r="H195" s="8">
        <v>1.5375000000000001</v>
      </c>
      <c r="I195" s="8">
        <v>1.5375000000000001</v>
      </c>
      <c r="J195" s="8">
        <v>3.9535714285714292</v>
      </c>
      <c r="K195" s="8">
        <v>5.2714285714285722</v>
      </c>
      <c r="L195" s="15" t="s">
        <v>20</v>
      </c>
      <c r="M195" s="51">
        <v>2.96</v>
      </c>
      <c r="N195" s="50">
        <v>12.3</v>
      </c>
      <c r="O195" s="51">
        <v>13.53</v>
      </c>
      <c r="P195" s="36">
        <v>0.8087671232876712</v>
      </c>
      <c r="Q195" s="19">
        <v>3.4072022160664823</v>
      </c>
      <c r="R195" s="36">
        <v>3.8753424657534246</v>
      </c>
      <c r="S195" s="26">
        <f t="shared" si="2"/>
        <v>3.61</v>
      </c>
      <c r="T195" s="27" t="s">
        <v>20</v>
      </c>
      <c r="U195" s="27" t="s">
        <v>20</v>
      </c>
      <c r="V195" s="28" t="s">
        <v>20</v>
      </c>
      <c r="W195" s="11" t="s">
        <v>20</v>
      </c>
    </row>
    <row r="196" spans="1:23">
      <c r="A196" s="243"/>
      <c r="B196" s="9" t="s">
        <v>95</v>
      </c>
      <c r="C196" s="7">
        <v>7</v>
      </c>
      <c r="D196" s="7">
        <v>9</v>
      </c>
      <c r="E196" s="7">
        <v>9</v>
      </c>
      <c r="F196" s="7">
        <v>9</v>
      </c>
      <c r="G196" s="7" t="s">
        <v>20</v>
      </c>
      <c r="H196" s="8">
        <v>2.4705882352941178</v>
      </c>
      <c r="I196" s="8">
        <v>3.1764705882352944</v>
      </c>
      <c r="J196" s="8">
        <v>3.1764705882352944</v>
      </c>
      <c r="K196" s="8">
        <v>3.1764705882352935</v>
      </c>
      <c r="L196" s="15" t="s">
        <v>20</v>
      </c>
      <c r="M196" s="51">
        <v>2.96</v>
      </c>
      <c r="N196" s="50">
        <v>12</v>
      </c>
      <c r="O196" s="51">
        <v>13.53</v>
      </c>
      <c r="P196" s="36">
        <v>0.8087671232876712</v>
      </c>
      <c r="Q196" s="19">
        <v>3.2876712328767126</v>
      </c>
      <c r="R196" s="36">
        <v>3.7068493150684936</v>
      </c>
      <c r="S196" s="26">
        <f t="shared" si="2"/>
        <v>3.65</v>
      </c>
      <c r="T196" s="27" t="s">
        <v>20</v>
      </c>
      <c r="U196" s="27" t="s">
        <v>20</v>
      </c>
      <c r="V196" s="28" t="s">
        <v>20</v>
      </c>
      <c r="W196" s="11" t="s">
        <v>20</v>
      </c>
    </row>
    <row r="197" spans="1:23">
      <c r="A197" s="243"/>
      <c r="B197" s="9" t="s">
        <v>96</v>
      </c>
      <c r="C197" s="7">
        <v>7</v>
      </c>
      <c r="D197" s="7">
        <v>9</v>
      </c>
      <c r="E197" s="7">
        <v>9</v>
      </c>
      <c r="F197" s="7">
        <v>12</v>
      </c>
      <c r="G197" s="7" t="s">
        <v>20</v>
      </c>
      <c r="H197" s="8">
        <v>2.2702702702702702</v>
      </c>
      <c r="I197" s="8">
        <v>2.9189189189189193</v>
      </c>
      <c r="J197" s="8">
        <v>2.9189189189189193</v>
      </c>
      <c r="K197" s="8">
        <v>3.8918918918918912</v>
      </c>
      <c r="L197" s="15" t="s">
        <v>20</v>
      </c>
      <c r="M197" s="51">
        <v>2.96</v>
      </c>
      <c r="N197" s="50">
        <v>12</v>
      </c>
      <c r="O197" s="51">
        <v>13.53</v>
      </c>
      <c r="P197" s="36">
        <v>0.8087671232876712</v>
      </c>
      <c r="Q197" s="19">
        <v>3.2967032967032965</v>
      </c>
      <c r="R197" s="36">
        <v>3.7068493150684936</v>
      </c>
      <c r="S197" s="26">
        <f t="shared" si="2"/>
        <v>3.64</v>
      </c>
      <c r="T197" s="27" t="s">
        <v>20</v>
      </c>
      <c r="U197" s="27" t="s">
        <v>20</v>
      </c>
      <c r="V197" s="28" t="s">
        <v>20</v>
      </c>
      <c r="W197" s="11" t="s">
        <v>20</v>
      </c>
    </row>
    <row r="198" spans="1:23">
      <c r="A198" s="243"/>
      <c r="B198" s="9" t="s">
        <v>97</v>
      </c>
      <c r="C198" s="7">
        <v>7</v>
      </c>
      <c r="D198" s="7">
        <v>9</v>
      </c>
      <c r="E198" s="7">
        <v>9</v>
      </c>
      <c r="F198" s="7">
        <v>18</v>
      </c>
      <c r="G198" s="7" t="s">
        <v>20</v>
      </c>
      <c r="H198" s="8">
        <v>1.9534883720930232</v>
      </c>
      <c r="I198" s="8">
        <v>2.5116279069767442</v>
      </c>
      <c r="J198" s="8">
        <v>2.5116279069767442</v>
      </c>
      <c r="K198" s="8">
        <v>5.0232558139534884</v>
      </c>
      <c r="L198" s="15" t="s">
        <v>20</v>
      </c>
      <c r="M198" s="51">
        <v>2.96</v>
      </c>
      <c r="N198" s="50">
        <v>12</v>
      </c>
      <c r="O198" s="51">
        <v>13.53</v>
      </c>
      <c r="P198" s="36">
        <v>0.8087671232876712</v>
      </c>
      <c r="Q198" s="19">
        <v>3.3057851239669422</v>
      </c>
      <c r="R198" s="36">
        <v>3.7068493150684936</v>
      </c>
      <c r="S198" s="26">
        <f t="shared" si="2"/>
        <v>3.63</v>
      </c>
      <c r="T198" s="27" t="s">
        <v>20</v>
      </c>
      <c r="U198" s="27" t="s">
        <v>20</v>
      </c>
      <c r="V198" s="28" t="s">
        <v>20</v>
      </c>
      <c r="W198" s="11" t="s">
        <v>20</v>
      </c>
    </row>
    <row r="199" spans="1:23">
      <c r="A199" s="243"/>
      <c r="B199" s="9" t="s">
        <v>98</v>
      </c>
      <c r="C199" s="7">
        <v>7</v>
      </c>
      <c r="D199" s="7">
        <v>9</v>
      </c>
      <c r="E199" s="7">
        <v>9</v>
      </c>
      <c r="F199" s="7" t="s">
        <v>60</v>
      </c>
      <c r="G199" s="7" t="s">
        <v>20</v>
      </c>
      <c r="H199" s="8">
        <v>1.7571428571428571</v>
      </c>
      <c r="I199" s="8">
        <v>2.259183673469388</v>
      </c>
      <c r="J199" s="8">
        <v>2.259183673469388</v>
      </c>
      <c r="K199" s="8">
        <v>6.0244897959183694</v>
      </c>
      <c r="L199" s="15" t="s">
        <v>20</v>
      </c>
      <c r="M199" s="51">
        <v>2.96</v>
      </c>
      <c r="N199" s="20">
        <v>12.3</v>
      </c>
      <c r="O199" s="21">
        <v>13.53</v>
      </c>
      <c r="P199" s="36">
        <v>0.8087671232876712</v>
      </c>
      <c r="Q199" s="19">
        <v>3.4072022160664823</v>
      </c>
      <c r="R199" s="36">
        <v>3.8753424657534246</v>
      </c>
      <c r="S199" s="26">
        <f t="shared" si="2"/>
        <v>3.61</v>
      </c>
      <c r="T199" s="27" t="s">
        <v>20</v>
      </c>
      <c r="U199" s="27" t="s">
        <v>20</v>
      </c>
      <c r="V199" s="28" t="s">
        <v>20</v>
      </c>
      <c r="W199" s="11" t="s">
        <v>20</v>
      </c>
    </row>
    <row r="200" spans="1:23">
      <c r="A200" s="243"/>
      <c r="B200" s="9" t="s">
        <v>99</v>
      </c>
      <c r="C200" s="7">
        <v>7</v>
      </c>
      <c r="D200" s="7">
        <v>9</v>
      </c>
      <c r="E200" s="7">
        <v>12</v>
      </c>
      <c r="F200" s="7">
        <v>12</v>
      </c>
      <c r="G200" s="7" t="s">
        <v>20</v>
      </c>
      <c r="H200" s="8">
        <v>2.1</v>
      </c>
      <c r="I200" s="8">
        <v>2.7</v>
      </c>
      <c r="J200" s="8">
        <v>3.5999999999999996</v>
      </c>
      <c r="K200" s="8">
        <v>3.6000000000000014</v>
      </c>
      <c r="L200" s="15" t="s">
        <v>20</v>
      </c>
      <c r="M200" s="51">
        <v>2.96</v>
      </c>
      <c r="N200" s="20">
        <v>12</v>
      </c>
      <c r="O200" s="21">
        <v>13.53</v>
      </c>
      <c r="P200" s="36">
        <v>0.8087671232876712</v>
      </c>
      <c r="Q200" s="19">
        <v>3.3057851239669422</v>
      </c>
      <c r="R200" s="36">
        <v>3.7068493150684936</v>
      </c>
      <c r="S200" s="26">
        <f t="shared" si="2"/>
        <v>3.63</v>
      </c>
      <c r="T200" s="27" t="s">
        <v>20</v>
      </c>
      <c r="U200" s="27" t="s">
        <v>20</v>
      </c>
      <c r="V200" s="28" t="s">
        <v>20</v>
      </c>
      <c r="W200" s="11" t="s">
        <v>20</v>
      </c>
    </row>
    <row r="201" spans="1:23">
      <c r="A201" s="243"/>
      <c r="B201" s="9" t="s">
        <v>100</v>
      </c>
      <c r="C201" s="11" t="s">
        <v>19</v>
      </c>
      <c r="D201" s="11">
        <v>9</v>
      </c>
      <c r="E201" s="11">
        <v>12</v>
      </c>
      <c r="F201" s="11">
        <v>18</v>
      </c>
      <c r="G201" s="7" t="s">
        <v>20</v>
      </c>
      <c r="H201" s="8">
        <v>1.826086956521739</v>
      </c>
      <c r="I201" s="8">
        <v>2.3478260869565215</v>
      </c>
      <c r="J201" s="8">
        <v>3.1304347826086953</v>
      </c>
      <c r="K201" s="8">
        <v>4.6956521739130448</v>
      </c>
      <c r="L201" s="15" t="s">
        <v>20</v>
      </c>
      <c r="M201" s="51">
        <v>2.96</v>
      </c>
      <c r="N201" s="20">
        <v>12</v>
      </c>
      <c r="O201" s="21">
        <v>13.53</v>
      </c>
      <c r="P201" s="36">
        <v>0.8087671232876712</v>
      </c>
      <c r="Q201" s="19">
        <v>3.32409972299169</v>
      </c>
      <c r="R201" s="36">
        <v>3.8753424657534246</v>
      </c>
      <c r="S201" s="26">
        <f t="shared" ref="S201:S260" si="3">N201/Q201</f>
        <v>3.61</v>
      </c>
      <c r="T201" s="27" t="s">
        <v>20</v>
      </c>
      <c r="U201" s="27" t="s">
        <v>20</v>
      </c>
      <c r="V201" s="28" t="s">
        <v>20</v>
      </c>
      <c r="W201" s="11" t="s">
        <v>20</v>
      </c>
    </row>
    <row r="202" spans="1:23">
      <c r="A202" s="243"/>
      <c r="B202" s="9" t="s">
        <v>119</v>
      </c>
      <c r="C202" s="11" t="s">
        <v>19</v>
      </c>
      <c r="D202" s="11">
        <v>9</v>
      </c>
      <c r="E202" s="11">
        <v>12</v>
      </c>
      <c r="F202" s="11" t="s">
        <v>60</v>
      </c>
      <c r="G202" s="7" t="s">
        <v>20</v>
      </c>
      <c r="H202" s="8">
        <v>1.6557692307692309</v>
      </c>
      <c r="I202" s="8">
        <v>2.1288461538461538</v>
      </c>
      <c r="J202" s="8">
        <v>2.8384615384615386</v>
      </c>
      <c r="K202" s="8">
        <v>5.6769230769230763</v>
      </c>
      <c r="L202" s="15" t="s">
        <v>20</v>
      </c>
      <c r="M202" s="51">
        <v>2.96</v>
      </c>
      <c r="N202" s="20">
        <v>12.3</v>
      </c>
      <c r="O202" s="21">
        <v>13.53</v>
      </c>
      <c r="P202" s="36">
        <v>0.8087671232876712</v>
      </c>
      <c r="Q202" s="19">
        <v>3.4072022160664823</v>
      </c>
      <c r="R202" s="36">
        <v>3.8753424657534246</v>
      </c>
      <c r="S202" s="26">
        <f t="shared" si="3"/>
        <v>3.61</v>
      </c>
      <c r="T202" s="27" t="s">
        <v>20</v>
      </c>
      <c r="U202" s="27" t="s">
        <v>20</v>
      </c>
      <c r="V202" s="28" t="s">
        <v>20</v>
      </c>
      <c r="W202" s="11" t="s">
        <v>20</v>
      </c>
    </row>
    <row r="203" spans="1:23">
      <c r="A203" s="243"/>
      <c r="B203" s="9" t="s">
        <v>101</v>
      </c>
      <c r="C203" s="11">
        <v>7</v>
      </c>
      <c r="D203" s="11">
        <v>9</v>
      </c>
      <c r="E203" s="11">
        <v>18</v>
      </c>
      <c r="F203" s="11">
        <v>18</v>
      </c>
      <c r="G203" s="7" t="s">
        <v>20</v>
      </c>
      <c r="H203" s="8">
        <v>1.6153846153846154</v>
      </c>
      <c r="I203" s="8">
        <v>2.0769230769230771</v>
      </c>
      <c r="J203" s="8">
        <v>4.1538461538461542</v>
      </c>
      <c r="K203" s="8">
        <v>4.1538461538461542</v>
      </c>
      <c r="L203" s="15" t="s">
        <v>20</v>
      </c>
      <c r="M203" s="51">
        <v>2.96</v>
      </c>
      <c r="N203" s="20">
        <v>12</v>
      </c>
      <c r="O203" s="21">
        <v>13.53</v>
      </c>
      <c r="P203" s="36">
        <v>0.8087671232876712</v>
      </c>
      <c r="Q203" s="19">
        <v>3.3149171270718232</v>
      </c>
      <c r="R203" s="36">
        <v>3.8753424657534246</v>
      </c>
      <c r="S203" s="26">
        <f t="shared" si="3"/>
        <v>3.62</v>
      </c>
      <c r="T203" s="27" t="s">
        <v>20</v>
      </c>
      <c r="U203" s="27" t="s">
        <v>20</v>
      </c>
      <c r="V203" s="28" t="s">
        <v>20</v>
      </c>
      <c r="W203" s="11" t="s">
        <v>20</v>
      </c>
    </row>
    <row r="204" spans="1:23">
      <c r="A204" s="243"/>
      <c r="B204" s="9" t="s">
        <v>120</v>
      </c>
      <c r="C204" s="11">
        <v>7</v>
      </c>
      <c r="D204" s="11">
        <v>9</v>
      </c>
      <c r="E204" s="11">
        <v>18</v>
      </c>
      <c r="F204" s="11" t="s">
        <v>60</v>
      </c>
      <c r="G204" s="7" t="s">
        <v>20</v>
      </c>
      <c r="H204" s="8">
        <v>1.4844827586206897</v>
      </c>
      <c r="I204" s="8">
        <v>1.9086206896551725</v>
      </c>
      <c r="J204" s="8">
        <v>3.817241379310345</v>
      </c>
      <c r="K204" s="8">
        <v>5.0896551724137931</v>
      </c>
      <c r="L204" s="15" t="s">
        <v>20</v>
      </c>
      <c r="M204" s="51">
        <v>2.96</v>
      </c>
      <c r="N204" s="20">
        <v>12.3</v>
      </c>
      <c r="O204" s="21">
        <v>13.53</v>
      </c>
      <c r="P204" s="36">
        <v>0.8087671232876712</v>
      </c>
      <c r="Q204" s="19">
        <v>3.3977900552486191</v>
      </c>
      <c r="R204" s="36">
        <v>3.8753424657534246</v>
      </c>
      <c r="S204" s="26">
        <f t="shared" si="3"/>
        <v>3.6199999999999997</v>
      </c>
      <c r="T204" s="27" t="s">
        <v>20</v>
      </c>
      <c r="U204" s="27" t="s">
        <v>20</v>
      </c>
      <c r="V204" s="28" t="s">
        <v>20</v>
      </c>
      <c r="W204" s="11" t="s">
        <v>20</v>
      </c>
    </row>
    <row r="205" spans="1:23">
      <c r="A205" s="243"/>
      <c r="B205" s="9" t="s">
        <v>102</v>
      </c>
      <c r="C205" s="7">
        <v>7</v>
      </c>
      <c r="D205" s="7">
        <v>12</v>
      </c>
      <c r="E205" s="7">
        <v>12</v>
      </c>
      <c r="F205" s="7">
        <v>12</v>
      </c>
      <c r="G205" s="7" t="s">
        <v>20</v>
      </c>
      <c r="H205" s="8">
        <v>1.9534883720930232</v>
      </c>
      <c r="I205" s="8">
        <v>3.3488372093023253</v>
      </c>
      <c r="J205" s="8">
        <v>3.3488372093023253</v>
      </c>
      <c r="K205" s="8">
        <v>3.3488372093023262</v>
      </c>
      <c r="L205" s="15" t="s">
        <v>20</v>
      </c>
      <c r="M205" s="51">
        <v>2.96</v>
      </c>
      <c r="N205" s="20">
        <v>12</v>
      </c>
      <c r="O205" s="21">
        <v>13.53</v>
      </c>
      <c r="P205" s="36">
        <v>0.8087671232876712</v>
      </c>
      <c r="Q205" s="19">
        <v>3.3057851239669422</v>
      </c>
      <c r="R205" s="36">
        <v>3.7068493150684936</v>
      </c>
      <c r="S205" s="26">
        <f t="shared" si="3"/>
        <v>3.63</v>
      </c>
      <c r="T205" s="27" t="s">
        <v>20</v>
      </c>
      <c r="U205" s="27" t="s">
        <v>20</v>
      </c>
      <c r="V205" s="28" t="s">
        <v>20</v>
      </c>
      <c r="W205" s="11" t="s">
        <v>20</v>
      </c>
    </row>
    <row r="206" spans="1:23">
      <c r="A206" s="243"/>
      <c r="B206" s="9" t="s">
        <v>103</v>
      </c>
      <c r="C206" s="7">
        <v>7</v>
      </c>
      <c r="D206" s="7">
        <v>12</v>
      </c>
      <c r="E206" s="7">
        <v>12</v>
      </c>
      <c r="F206" s="7">
        <v>18</v>
      </c>
      <c r="G206" s="7" t="s">
        <v>20</v>
      </c>
      <c r="H206" s="8">
        <v>1.7142857142857142</v>
      </c>
      <c r="I206" s="8">
        <v>2.9387755102040813</v>
      </c>
      <c r="J206" s="8">
        <v>2.9387755102040813</v>
      </c>
      <c r="K206" s="8">
        <v>4.4081632653061238</v>
      </c>
      <c r="L206" s="15" t="s">
        <v>20</v>
      </c>
      <c r="M206" s="51">
        <v>2.96</v>
      </c>
      <c r="N206" s="20">
        <v>12</v>
      </c>
      <c r="O206" s="21">
        <v>13.53</v>
      </c>
      <c r="P206" s="36">
        <v>0.8087671232876712</v>
      </c>
      <c r="Q206" s="19">
        <v>3.32409972299169</v>
      </c>
      <c r="R206" s="36">
        <v>3.8753424657534246</v>
      </c>
      <c r="S206" s="26">
        <f t="shared" si="3"/>
        <v>3.61</v>
      </c>
      <c r="T206" s="27" t="s">
        <v>20</v>
      </c>
      <c r="U206" s="27" t="s">
        <v>20</v>
      </c>
      <c r="V206" s="28" t="s">
        <v>20</v>
      </c>
      <c r="W206" s="11" t="s">
        <v>20</v>
      </c>
    </row>
    <row r="207" spans="1:23">
      <c r="A207" s="243"/>
      <c r="B207" s="9" t="s">
        <v>121</v>
      </c>
      <c r="C207" s="7">
        <v>7</v>
      </c>
      <c r="D207" s="7">
        <v>12</v>
      </c>
      <c r="E207" s="7">
        <v>12</v>
      </c>
      <c r="F207" s="7" t="s">
        <v>60</v>
      </c>
      <c r="G207" s="7"/>
      <c r="H207" s="8">
        <v>1.5654545454545457</v>
      </c>
      <c r="I207" s="8">
        <v>2.683636363636364</v>
      </c>
      <c r="J207" s="8">
        <v>2.683636363636364</v>
      </c>
      <c r="K207" s="8">
        <v>5.3672727272727272</v>
      </c>
      <c r="L207" s="15" t="s">
        <v>20</v>
      </c>
      <c r="M207" s="51">
        <v>2.96</v>
      </c>
      <c r="N207" s="20">
        <v>12.3</v>
      </c>
      <c r="O207" s="21">
        <v>13.53</v>
      </c>
      <c r="P207" s="36">
        <v>0.8087671232876712</v>
      </c>
      <c r="Q207" s="19">
        <v>3.3977900552486191</v>
      </c>
      <c r="R207" s="36">
        <v>3.8753424657534246</v>
      </c>
      <c r="S207" s="26">
        <f t="shared" si="3"/>
        <v>3.6199999999999997</v>
      </c>
      <c r="T207" s="27" t="s">
        <v>20</v>
      </c>
      <c r="U207" s="27" t="s">
        <v>20</v>
      </c>
      <c r="V207" s="28" t="s">
        <v>20</v>
      </c>
      <c r="W207" s="11" t="s">
        <v>20</v>
      </c>
    </row>
    <row r="208" spans="1:23">
      <c r="A208" s="243"/>
      <c r="B208" s="9" t="s">
        <v>122</v>
      </c>
      <c r="C208" s="7">
        <v>7</v>
      </c>
      <c r="D208" s="7">
        <v>12</v>
      </c>
      <c r="E208" s="7">
        <v>18</v>
      </c>
      <c r="F208" s="7">
        <v>18</v>
      </c>
      <c r="G208" s="7" t="s">
        <v>20</v>
      </c>
      <c r="H208" s="8">
        <v>1.5272727272727271</v>
      </c>
      <c r="I208" s="8">
        <v>2.6181818181818182</v>
      </c>
      <c r="J208" s="8">
        <v>3.9272727272727272</v>
      </c>
      <c r="K208" s="8">
        <v>3.9272727272727272</v>
      </c>
      <c r="L208" s="15" t="s">
        <v>20</v>
      </c>
      <c r="M208" s="51">
        <v>2.96</v>
      </c>
      <c r="N208" s="20">
        <v>12</v>
      </c>
      <c r="O208" s="21">
        <v>13.53</v>
      </c>
      <c r="P208" s="36">
        <v>0.8087671232876712</v>
      </c>
      <c r="Q208" s="19">
        <v>3.3149171270718232</v>
      </c>
      <c r="R208" s="36">
        <v>3.8753424657534246</v>
      </c>
      <c r="S208" s="26">
        <f t="shared" si="3"/>
        <v>3.62</v>
      </c>
      <c r="T208" s="27" t="s">
        <v>20</v>
      </c>
      <c r="U208" s="27" t="s">
        <v>20</v>
      </c>
      <c r="V208" s="28" t="s">
        <v>20</v>
      </c>
      <c r="W208" s="11" t="s">
        <v>20</v>
      </c>
    </row>
    <row r="209" spans="1:23">
      <c r="A209" s="243"/>
      <c r="B209" s="9" t="s">
        <v>104</v>
      </c>
      <c r="C209" s="7">
        <v>9</v>
      </c>
      <c r="D209" s="7">
        <v>9</v>
      </c>
      <c r="E209" s="7">
        <v>9</v>
      </c>
      <c r="F209" s="29">
        <v>9</v>
      </c>
      <c r="G209" s="7" t="s">
        <v>20</v>
      </c>
      <c r="H209" s="8">
        <v>3</v>
      </c>
      <c r="I209" s="8">
        <v>3</v>
      </c>
      <c r="J209" s="8">
        <v>3</v>
      </c>
      <c r="K209" s="8">
        <v>3</v>
      </c>
      <c r="L209" s="15" t="s">
        <v>20</v>
      </c>
      <c r="M209" s="51">
        <v>2.96</v>
      </c>
      <c r="N209" s="20">
        <v>12</v>
      </c>
      <c r="O209" s="21">
        <v>13.53</v>
      </c>
      <c r="P209" s="36">
        <v>0.8087671232876712</v>
      </c>
      <c r="Q209" s="19">
        <v>3.2967032967032965</v>
      </c>
      <c r="R209" s="36">
        <v>3.7068493150684936</v>
      </c>
      <c r="S209" s="26">
        <f t="shared" si="3"/>
        <v>3.64</v>
      </c>
      <c r="T209" s="27" t="s">
        <v>20</v>
      </c>
      <c r="U209" s="27" t="s">
        <v>20</v>
      </c>
      <c r="V209" s="28" t="s">
        <v>20</v>
      </c>
      <c r="W209" s="11" t="s">
        <v>20</v>
      </c>
    </row>
    <row r="210" spans="1:23">
      <c r="A210" s="243"/>
      <c r="B210" s="9" t="s">
        <v>105</v>
      </c>
      <c r="C210" s="7">
        <v>9</v>
      </c>
      <c r="D210" s="7">
        <v>9</v>
      </c>
      <c r="E210" s="7">
        <v>9</v>
      </c>
      <c r="F210" s="7">
        <v>12</v>
      </c>
      <c r="G210" s="7" t="s">
        <v>20</v>
      </c>
      <c r="H210" s="8">
        <v>2.7692307692307692</v>
      </c>
      <c r="I210" s="8">
        <v>2.7692307692307692</v>
      </c>
      <c r="J210" s="8">
        <v>2.7692307692307692</v>
      </c>
      <c r="K210" s="8">
        <v>3.6923076923076916</v>
      </c>
      <c r="L210" s="15" t="s">
        <v>20</v>
      </c>
      <c r="M210" s="51">
        <v>2.96</v>
      </c>
      <c r="N210" s="20">
        <v>12</v>
      </c>
      <c r="O210" s="21">
        <v>13.53</v>
      </c>
      <c r="P210" s="36">
        <v>0.8087671232876712</v>
      </c>
      <c r="Q210" s="19">
        <v>3.3057851239669422</v>
      </c>
      <c r="R210" s="36">
        <v>3.7068493150684936</v>
      </c>
      <c r="S210" s="26">
        <f t="shared" si="3"/>
        <v>3.63</v>
      </c>
      <c r="T210" s="27" t="s">
        <v>20</v>
      </c>
      <c r="U210" s="27" t="s">
        <v>20</v>
      </c>
      <c r="V210" s="28" t="s">
        <v>20</v>
      </c>
      <c r="W210" s="11" t="s">
        <v>20</v>
      </c>
    </row>
    <row r="211" spans="1:23">
      <c r="A211" s="243"/>
      <c r="B211" s="9" t="s">
        <v>106</v>
      </c>
      <c r="C211" s="7">
        <v>9</v>
      </c>
      <c r="D211" s="7">
        <v>9</v>
      </c>
      <c r="E211" s="7">
        <v>9</v>
      </c>
      <c r="F211" s="7">
        <v>18</v>
      </c>
      <c r="G211" s="11" t="s">
        <v>20</v>
      </c>
      <c r="H211" s="8">
        <v>2.4</v>
      </c>
      <c r="I211" s="8">
        <v>2.4</v>
      </c>
      <c r="J211" s="8">
        <v>2.4</v>
      </c>
      <c r="K211" s="8">
        <v>4.7999999999999989</v>
      </c>
      <c r="L211" s="15" t="s">
        <v>20</v>
      </c>
      <c r="M211" s="51">
        <v>2.96</v>
      </c>
      <c r="N211" s="20">
        <v>12</v>
      </c>
      <c r="O211" s="21">
        <v>13.53</v>
      </c>
      <c r="P211" s="36">
        <v>0.8087671232876712</v>
      </c>
      <c r="Q211" s="19">
        <v>3.32409972299169</v>
      </c>
      <c r="R211" s="36">
        <v>3.8753424657534246</v>
      </c>
      <c r="S211" s="26">
        <f t="shared" si="3"/>
        <v>3.61</v>
      </c>
      <c r="T211" s="27" t="s">
        <v>20</v>
      </c>
      <c r="U211" s="27" t="s">
        <v>20</v>
      </c>
      <c r="V211" s="28" t="s">
        <v>20</v>
      </c>
      <c r="W211" s="11" t="s">
        <v>20</v>
      </c>
    </row>
    <row r="212" spans="1:23">
      <c r="A212" s="243"/>
      <c r="B212" s="9" t="s">
        <v>123</v>
      </c>
      <c r="C212" s="7">
        <v>9</v>
      </c>
      <c r="D212" s="7">
        <v>9</v>
      </c>
      <c r="E212" s="7">
        <v>9</v>
      </c>
      <c r="F212" s="7" t="s">
        <v>60</v>
      </c>
      <c r="G212" s="11" t="s">
        <v>20</v>
      </c>
      <c r="H212" s="8">
        <v>2.1705882352941175</v>
      </c>
      <c r="I212" s="8">
        <v>2.1705882352941175</v>
      </c>
      <c r="J212" s="8">
        <v>2.1705882352941175</v>
      </c>
      <c r="K212" s="8">
        <v>5.7882352941176496</v>
      </c>
      <c r="L212" s="15" t="s">
        <v>20</v>
      </c>
      <c r="M212" s="51">
        <v>2.96</v>
      </c>
      <c r="N212" s="20">
        <v>12.3</v>
      </c>
      <c r="O212" s="21">
        <v>13.53</v>
      </c>
      <c r="P212" s="36">
        <v>0.8087671232876712</v>
      </c>
      <c r="Q212" s="19">
        <v>3.4072022160664823</v>
      </c>
      <c r="R212" s="36">
        <v>3.8753424657534246</v>
      </c>
      <c r="S212" s="26">
        <f t="shared" si="3"/>
        <v>3.61</v>
      </c>
      <c r="T212" s="27" t="s">
        <v>20</v>
      </c>
      <c r="U212" s="27" t="s">
        <v>20</v>
      </c>
      <c r="V212" s="28" t="s">
        <v>20</v>
      </c>
      <c r="W212" s="11" t="s">
        <v>20</v>
      </c>
    </row>
    <row r="213" spans="1:23">
      <c r="A213" s="243"/>
      <c r="B213" s="9" t="s">
        <v>107</v>
      </c>
      <c r="C213" s="11">
        <v>9</v>
      </c>
      <c r="D213" s="11">
        <v>9</v>
      </c>
      <c r="E213" s="11">
        <v>12</v>
      </c>
      <c r="F213" s="11">
        <v>12</v>
      </c>
      <c r="G213" s="7" t="s">
        <v>20</v>
      </c>
      <c r="H213" s="8">
        <v>2.5714285714285712</v>
      </c>
      <c r="I213" s="8">
        <v>2.5714285714285712</v>
      </c>
      <c r="J213" s="8">
        <v>3.4285714285714284</v>
      </c>
      <c r="K213" s="8">
        <v>3.4285714285714293</v>
      </c>
      <c r="L213" s="15" t="s">
        <v>20</v>
      </c>
      <c r="M213" s="51">
        <v>2.96</v>
      </c>
      <c r="N213" s="20">
        <v>12</v>
      </c>
      <c r="O213" s="21">
        <v>13.53</v>
      </c>
      <c r="P213" s="36">
        <v>0.8087671232876712</v>
      </c>
      <c r="Q213" s="19">
        <v>3.3057851239669422</v>
      </c>
      <c r="R213" s="36">
        <v>3.7068493150684936</v>
      </c>
      <c r="S213" s="26">
        <f t="shared" si="3"/>
        <v>3.63</v>
      </c>
      <c r="T213" s="27" t="s">
        <v>20</v>
      </c>
      <c r="U213" s="27" t="s">
        <v>20</v>
      </c>
      <c r="V213" s="28" t="s">
        <v>20</v>
      </c>
      <c r="W213" s="11" t="s">
        <v>20</v>
      </c>
    </row>
    <row r="214" spans="1:23">
      <c r="A214" s="243"/>
      <c r="B214" s="9" t="s">
        <v>108</v>
      </c>
      <c r="C214" s="11">
        <v>9</v>
      </c>
      <c r="D214" s="11">
        <v>9</v>
      </c>
      <c r="E214" s="11">
        <v>12</v>
      </c>
      <c r="F214" s="11">
        <v>18</v>
      </c>
      <c r="G214" s="7" t="s">
        <v>20</v>
      </c>
      <c r="H214" s="8">
        <v>2.25</v>
      </c>
      <c r="I214" s="8">
        <v>2.25</v>
      </c>
      <c r="J214" s="8">
        <v>3</v>
      </c>
      <c r="K214" s="8">
        <v>4.5</v>
      </c>
      <c r="L214" s="15" t="s">
        <v>20</v>
      </c>
      <c r="M214" s="51">
        <v>2.96</v>
      </c>
      <c r="N214" s="20">
        <v>12</v>
      </c>
      <c r="O214" s="21">
        <v>13.53</v>
      </c>
      <c r="P214" s="36">
        <v>0.8087671232876712</v>
      </c>
      <c r="Q214" s="19">
        <v>3.32409972299169</v>
      </c>
      <c r="R214" s="36">
        <v>3.8753424657534246</v>
      </c>
      <c r="S214" s="26">
        <f t="shared" si="3"/>
        <v>3.61</v>
      </c>
      <c r="T214" s="27" t="s">
        <v>20</v>
      </c>
      <c r="U214" s="27" t="s">
        <v>20</v>
      </c>
      <c r="V214" s="28" t="s">
        <v>20</v>
      </c>
      <c r="W214" s="11" t="s">
        <v>20</v>
      </c>
    </row>
    <row r="215" spans="1:23">
      <c r="A215" s="243"/>
      <c r="B215" s="9" t="s">
        <v>124</v>
      </c>
      <c r="C215" s="11">
        <v>9</v>
      </c>
      <c r="D215" s="11">
        <v>9</v>
      </c>
      <c r="E215" s="11">
        <v>12</v>
      </c>
      <c r="F215" s="11" t="s">
        <v>60</v>
      </c>
      <c r="G215" s="7" t="s">
        <v>20</v>
      </c>
      <c r="H215" s="8">
        <v>2.0500000000000003</v>
      </c>
      <c r="I215" s="8">
        <v>2.0500000000000003</v>
      </c>
      <c r="J215" s="8">
        <v>2.7333333333333334</v>
      </c>
      <c r="K215" s="8">
        <v>5.4666666666666659</v>
      </c>
      <c r="L215" s="15" t="s">
        <v>20</v>
      </c>
      <c r="M215" s="51">
        <v>2.96</v>
      </c>
      <c r="N215" s="20">
        <v>12.3</v>
      </c>
      <c r="O215" s="21">
        <v>13.53</v>
      </c>
      <c r="P215" s="36">
        <v>0.8087671232876712</v>
      </c>
      <c r="Q215" s="19">
        <v>3.3977900552486191</v>
      </c>
      <c r="R215" s="36">
        <v>3.8753424657534246</v>
      </c>
      <c r="S215" s="26">
        <f t="shared" si="3"/>
        <v>3.6199999999999997</v>
      </c>
      <c r="T215" s="27" t="s">
        <v>20</v>
      </c>
      <c r="U215" s="27" t="s">
        <v>20</v>
      </c>
      <c r="V215" s="28" t="s">
        <v>20</v>
      </c>
      <c r="W215" s="11" t="s">
        <v>20</v>
      </c>
    </row>
    <row r="216" spans="1:23">
      <c r="A216" s="243"/>
      <c r="B216" s="9" t="s">
        <v>125</v>
      </c>
      <c r="C216" s="11">
        <v>9</v>
      </c>
      <c r="D216" s="11">
        <v>9</v>
      </c>
      <c r="E216" s="11">
        <v>18</v>
      </c>
      <c r="F216" s="11">
        <v>18</v>
      </c>
      <c r="G216" s="7" t="s">
        <v>20</v>
      </c>
      <c r="H216" s="8">
        <v>2</v>
      </c>
      <c r="I216" s="8">
        <v>2</v>
      </c>
      <c r="J216" s="8">
        <v>4</v>
      </c>
      <c r="K216" s="8">
        <v>4</v>
      </c>
      <c r="L216" s="15" t="s">
        <v>20</v>
      </c>
      <c r="M216" s="51">
        <v>2.96</v>
      </c>
      <c r="N216" s="20">
        <v>12</v>
      </c>
      <c r="O216" s="21">
        <v>13.53</v>
      </c>
      <c r="P216" s="36">
        <v>0.8087671232876712</v>
      </c>
      <c r="Q216" s="19">
        <v>3.3149171270718232</v>
      </c>
      <c r="R216" s="36">
        <v>3.8753424657534246</v>
      </c>
      <c r="S216" s="26">
        <f t="shared" si="3"/>
        <v>3.62</v>
      </c>
      <c r="T216" s="27" t="s">
        <v>20</v>
      </c>
      <c r="U216" s="27" t="s">
        <v>20</v>
      </c>
      <c r="V216" s="28" t="s">
        <v>20</v>
      </c>
      <c r="W216" s="11" t="s">
        <v>20</v>
      </c>
    </row>
    <row r="217" spans="1:23">
      <c r="A217" s="243"/>
      <c r="B217" s="9" t="s">
        <v>109</v>
      </c>
      <c r="C217" s="11">
        <v>9</v>
      </c>
      <c r="D217" s="11">
        <v>12</v>
      </c>
      <c r="E217" s="11">
        <v>12</v>
      </c>
      <c r="F217" s="11">
        <v>12</v>
      </c>
      <c r="G217" s="7" t="s">
        <v>20</v>
      </c>
      <c r="H217" s="8">
        <v>2.4</v>
      </c>
      <c r="I217" s="8">
        <v>3.2</v>
      </c>
      <c r="J217" s="8">
        <v>3.2</v>
      </c>
      <c r="K217" s="8">
        <v>3.1999999999999993</v>
      </c>
      <c r="L217" s="15" t="s">
        <v>20</v>
      </c>
      <c r="M217" s="51">
        <v>2.96</v>
      </c>
      <c r="N217" s="20">
        <v>12</v>
      </c>
      <c r="O217" s="21">
        <v>13.53</v>
      </c>
      <c r="P217" s="36">
        <v>0.8087671232876712</v>
      </c>
      <c r="Q217" s="19">
        <v>3.3057851239669422</v>
      </c>
      <c r="R217" s="36">
        <v>3.7068493150684936</v>
      </c>
      <c r="S217" s="26">
        <f t="shared" si="3"/>
        <v>3.63</v>
      </c>
      <c r="T217" s="27" t="s">
        <v>20</v>
      </c>
      <c r="U217" s="27" t="s">
        <v>20</v>
      </c>
      <c r="V217" s="28" t="s">
        <v>20</v>
      </c>
      <c r="W217" s="11" t="s">
        <v>20</v>
      </c>
    </row>
    <row r="218" spans="1:23">
      <c r="A218" s="243"/>
      <c r="B218" s="9" t="s">
        <v>110</v>
      </c>
      <c r="C218" s="11">
        <v>9</v>
      </c>
      <c r="D218" s="11">
        <v>12</v>
      </c>
      <c r="E218" s="11">
        <v>12</v>
      </c>
      <c r="F218" s="11">
        <v>18</v>
      </c>
      <c r="G218" s="7" t="s">
        <v>20</v>
      </c>
      <c r="H218" s="8">
        <v>2.1176470588235294</v>
      </c>
      <c r="I218" s="8">
        <v>2.8235294117647056</v>
      </c>
      <c r="J218" s="8">
        <v>2.8235294117647056</v>
      </c>
      <c r="K218" s="8">
        <v>4.2352941176470598</v>
      </c>
      <c r="L218" s="15" t="s">
        <v>20</v>
      </c>
      <c r="M218" s="51">
        <v>2.96</v>
      </c>
      <c r="N218" s="20">
        <v>12</v>
      </c>
      <c r="O218" s="21">
        <v>13.53</v>
      </c>
      <c r="P218" s="36">
        <v>0.8087671232876712</v>
      </c>
      <c r="Q218" s="19">
        <v>3.32409972299169</v>
      </c>
      <c r="R218" s="36">
        <v>3.8753424657534246</v>
      </c>
      <c r="S218" s="26">
        <f t="shared" si="3"/>
        <v>3.61</v>
      </c>
      <c r="T218" s="27" t="s">
        <v>20</v>
      </c>
      <c r="U218" s="27" t="s">
        <v>20</v>
      </c>
      <c r="V218" s="28" t="s">
        <v>20</v>
      </c>
      <c r="W218" s="11" t="s">
        <v>20</v>
      </c>
    </row>
    <row r="219" spans="1:23">
      <c r="A219" s="243"/>
      <c r="B219" s="9" t="s">
        <v>126</v>
      </c>
      <c r="C219" s="11">
        <v>9</v>
      </c>
      <c r="D219" s="11">
        <v>12</v>
      </c>
      <c r="E219" s="11">
        <v>12</v>
      </c>
      <c r="F219" s="11" t="s">
        <v>60</v>
      </c>
      <c r="G219" s="7" t="s">
        <v>20</v>
      </c>
      <c r="H219" s="8">
        <v>1.9421052631578948</v>
      </c>
      <c r="I219" s="8">
        <v>2.5894736842105264</v>
      </c>
      <c r="J219" s="8">
        <v>2.5894736842105264</v>
      </c>
      <c r="K219" s="8">
        <v>5.1789473684210527</v>
      </c>
      <c r="L219" s="15" t="s">
        <v>20</v>
      </c>
      <c r="M219" s="51">
        <v>2.96</v>
      </c>
      <c r="N219" s="20">
        <v>12.3</v>
      </c>
      <c r="O219" s="21">
        <v>13.53</v>
      </c>
      <c r="P219" s="36">
        <v>0.8087671232876712</v>
      </c>
      <c r="Q219" s="19">
        <v>3.3977900552486191</v>
      </c>
      <c r="R219" s="36">
        <v>3.8753424657534246</v>
      </c>
      <c r="S219" s="26">
        <f t="shared" si="3"/>
        <v>3.6199999999999997</v>
      </c>
      <c r="T219" s="27" t="s">
        <v>20</v>
      </c>
      <c r="U219" s="27" t="s">
        <v>20</v>
      </c>
      <c r="V219" s="28" t="s">
        <v>20</v>
      </c>
      <c r="W219" s="11" t="s">
        <v>20</v>
      </c>
    </row>
    <row r="220" spans="1:23">
      <c r="A220" s="243"/>
      <c r="B220" s="9" t="s">
        <v>127</v>
      </c>
      <c r="C220" s="11">
        <v>9</v>
      </c>
      <c r="D220" s="11">
        <v>12</v>
      </c>
      <c r="E220" s="11" t="s">
        <v>159</v>
      </c>
      <c r="F220" s="11" t="s">
        <v>23</v>
      </c>
      <c r="G220" s="7" t="s">
        <v>20</v>
      </c>
      <c r="H220" s="8">
        <v>1.8947368421052631</v>
      </c>
      <c r="I220" s="8">
        <v>2.5263157894736841</v>
      </c>
      <c r="J220" s="8">
        <v>3.7894736842105261</v>
      </c>
      <c r="K220" s="8">
        <v>3.7894736842105261</v>
      </c>
      <c r="L220" s="15" t="s">
        <v>20</v>
      </c>
      <c r="M220" s="51">
        <v>2.96</v>
      </c>
      <c r="N220" s="20">
        <v>12</v>
      </c>
      <c r="O220" s="21">
        <v>13.53</v>
      </c>
      <c r="P220" s="36">
        <v>0.8087671232876712</v>
      </c>
      <c r="Q220" s="19">
        <v>3.3149171270718232</v>
      </c>
      <c r="R220" s="36">
        <v>3.8753424657534246</v>
      </c>
      <c r="S220" s="26">
        <f t="shared" si="3"/>
        <v>3.62</v>
      </c>
      <c r="T220" s="27" t="s">
        <v>20</v>
      </c>
      <c r="U220" s="27" t="s">
        <v>20</v>
      </c>
      <c r="V220" s="28" t="s">
        <v>20</v>
      </c>
      <c r="W220" s="11" t="s">
        <v>20</v>
      </c>
    </row>
    <row r="221" spans="1:23">
      <c r="A221" s="243"/>
      <c r="B221" s="9" t="s">
        <v>111</v>
      </c>
      <c r="C221" s="11">
        <v>12</v>
      </c>
      <c r="D221" s="11">
        <v>12</v>
      </c>
      <c r="E221" s="11">
        <v>12</v>
      </c>
      <c r="F221" s="11">
        <v>12</v>
      </c>
      <c r="G221" s="7" t="s">
        <v>20</v>
      </c>
      <c r="H221" s="8">
        <v>3</v>
      </c>
      <c r="I221" s="8">
        <v>3</v>
      </c>
      <c r="J221" s="8">
        <v>3</v>
      </c>
      <c r="K221" s="8">
        <v>3</v>
      </c>
      <c r="L221" s="15" t="s">
        <v>20</v>
      </c>
      <c r="M221" s="51">
        <v>2.96</v>
      </c>
      <c r="N221" s="20">
        <v>12</v>
      </c>
      <c r="O221" s="21">
        <v>13.53</v>
      </c>
      <c r="P221" s="36">
        <v>0.8087671232876712</v>
      </c>
      <c r="Q221" s="19">
        <v>3.3057851239669422</v>
      </c>
      <c r="R221" s="36">
        <v>3.7068493150684936</v>
      </c>
      <c r="S221" s="26">
        <f t="shared" si="3"/>
        <v>3.63</v>
      </c>
      <c r="T221" s="27" t="s">
        <v>20</v>
      </c>
      <c r="U221" s="27" t="s">
        <v>20</v>
      </c>
      <c r="V221" s="28" t="s">
        <v>20</v>
      </c>
      <c r="W221" s="11" t="s">
        <v>20</v>
      </c>
    </row>
    <row r="222" spans="1:23">
      <c r="A222" s="243"/>
      <c r="B222" s="9" t="s">
        <v>128</v>
      </c>
      <c r="C222" s="11">
        <v>12</v>
      </c>
      <c r="D222" s="11">
        <v>12</v>
      </c>
      <c r="E222" s="11">
        <v>12</v>
      </c>
      <c r="F222" s="11">
        <v>18</v>
      </c>
      <c r="G222" s="7" t="s">
        <v>20</v>
      </c>
      <c r="H222" s="8">
        <v>2.6666666666666665</v>
      </c>
      <c r="I222" s="8">
        <v>2.6666666666666665</v>
      </c>
      <c r="J222" s="8">
        <v>2.6666666666666665</v>
      </c>
      <c r="K222" s="8">
        <v>4.0000000000000018</v>
      </c>
      <c r="L222" s="15" t="s">
        <v>20</v>
      </c>
      <c r="M222" s="51">
        <v>2.96</v>
      </c>
      <c r="N222" s="20">
        <v>12</v>
      </c>
      <c r="O222" s="21">
        <v>13.53</v>
      </c>
      <c r="P222" s="36">
        <v>0.8087671232876712</v>
      </c>
      <c r="Q222" s="19">
        <v>3.32409972299169</v>
      </c>
      <c r="R222" s="36">
        <v>3.8753424657534246</v>
      </c>
      <c r="S222" s="26">
        <f t="shared" si="3"/>
        <v>3.61</v>
      </c>
      <c r="T222" s="27" t="s">
        <v>20</v>
      </c>
      <c r="U222" s="27" t="s">
        <v>20</v>
      </c>
      <c r="V222" s="28" t="s">
        <v>20</v>
      </c>
      <c r="W222" s="11" t="s">
        <v>20</v>
      </c>
    </row>
    <row r="223" spans="1:23">
      <c r="A223" s="232" t="s">
        <v>129</v>
      </c>
      <c r="B223" s="9" t="s">
        <v>130</v>
      </c>
      <c r="C223" s="7">
        <v>7</v>
      </c>
      <c r="D223" s="7">
        <v>7</v>
      </c>
      <c r="E223" s="7">
        <v>7</v>
      </c>
      <c r="F223" s="7">
        <v>7</v>
      </c>
      <c r="G223" s="7">
        <v>7</v>
      </c>
      <c r="H223" s="8">
        <v>2.46</v>
      </c>
      <c r="I223" s="8">
        <v>2.46</v>
      </c>
      <c r="J223" s="8">
        <v>2.46</v>
      </c>
      <c r="K223" s="8">
        <v>2.46</v>
      </c>
      <c r="L223" s="8">
        <v>2.46</v>
      </c>
      <c r="M223" s="51">
        <v>2.96</v>
      </c>
      <c r="N223" s="20">
        <v>12.3</v>
      </c>
      <c r="O223" s="21">
        <v>14.944500000000001</v>
      </c>
      <c r="P223" s="36">
        <v>0.90986301369863021</v>
      </c>
      <c r="Q223" s="19">
        <v>3.3977900552486191</v>
      </c>
      <c r="R223" s="36">
        <v>4.2123287671232879</v>
      </c>
      <c r="S223" s="26">
        <f t="shared" si="3"/>
        <v>3.6199999999999997</v>
      </c>
      <c r="T223" s="27" t="s">
        <v>20</v>
      </c>
      <c r="U223" s="27" t="s">
        <v>20</v>
      </c>
      <c r="V223" s="28" t="s">
        <v>20</v>
      </c>
      <c r="W223" s="11" t="s">
        <v>20</v>
      </c>
    </row>
    <row r="224" spans="1:23">
      <c r="A224" s="232"/>
      <c r="B224" s="9" t="s">
        <v>131</v>
      </c>
      <c r="C224" s="7">
        <v>7</v>
      </c>
      <c r="D224" s="7">
        <v>7</v>
      </c>
      <c r="E224" s="7">
        <v>7</v>
      </c>
      <c r="F224" s="7">
        <v>7</v>
      </c>
      <c r="G224" s="7">
        <v>9</v>
      </c>
      <c r="H224" s="8">
        <v>2.3270270270270275</v>
      </c>
      <c r="I224" s="8">
        <v>2.3270270270270275</v>
      </c>
      <c r="J224" s="8">
        <v>2.3270270270270275</v>
      </c>
      <c r="K224" s="8">
        <v>2.3270270270270275</v>
      </c>
      <c r="L224" s="8">
        <v>2.9918918918918922</v>
      </c>
      <c r="M224" s="51">
        <v>2.96</v>
      </c>
      <c r="N224" s="20">
        <v>12.3</v>
      </c>
      <c r="O224" s="21">
        <v>14.944500000000001</v>
      </c>
      <c r="P224" s="36">
        <v>0.90986301369863021</v>
      </c>
      <c r="Q224" s="19">
        <v>3.3977900552486191</v>
      </c>
      <c r="R224" s="36">
        <v>4.2123287671232879</v>
      </c>
      <c r="S224" s="26">
        <f t="shared" si="3"/>
        <v>3.6199999999999997</v>
      </c>
      <c r="T224" s="27" t="s">
        <v>20</v>
      </c>
      <c r="U224" s="27" t="s">
        <v>20</v>
      </c>
      <c r="V224" s="28" t="s">
        <v>20</v>
      </c>
      <c r="W224" s="11" t="s">
        <v>20</v>
      </c>
    </row>
    <row r="225" spans="1:23">
      <c r="A225" s="232"/>
      <c r="B225" s="9" t="s">
        <v>132</v>
      </c>
      <c r="C225" s="7">
        <v>7</v>
      </c>
      <c r="D225" s="7">
        <v>7</v>
      </c>
      <c r="E225" s="7">
        <v>7</v>
      </c>
      <c r="F225" s="7">
        <v>7</v>
      </c>
      <c r="G225" s="7">
        <v>12</v>
      </c>
      <c r="H225" s="8">
        <v>2.1524999999999999</v>
      </c>
      <c r="I225" s="8">
        <v>2.1524999999999999</v>
      </c>
      <c r="J225" s="8">
        <v>2.1524999999999999</v>
      </c>
      <c r="K225" s="8">
        <v>2.1524999999999999</v>
      </c>
      <c r="L225" s="8">
        <v>3.6900000000000013</v>
      </c>
      <c r="M225" s="51">
        <v>2.96</v>
      </c>
      <c r="N225" s="20">
        <v>12.3</v>
      </c>
      <c r="O225" s="21">
        <v>14.944500000000001</v>
      </c>
      <c r="P225" s="36">
        <v>0.90986301369863021</v>
      </c>
      <c r="Q225" s="19">
        <v>3.3977900552486191</v>
      </c>
      <c r="R225" s="36">
        <v>4.2123287671232879</v>
      </c>
      <c r="S225" s="26">
        <f t="shared" si="3"/>
        <v>3.6199999999999997</v>
      </c>
      <c r="T225" s="27" t="s">
        <v>20</v>
      </c>
      <c r="U225" s="27" t="s">
        <v>20</v>
      </c>
      <c r="V225" s="28" t="s">
        <v>20</v>
      </c>
      <c r="W225" s="11" t="s">
        <v>20</v>
      </c>
    </row>
    <row r="226" spans="1:23">
      <c r="A226" s="232"/>
      <c r="B226" s="9" t="s">
        <v>133</v>
      </c>
      <c r="C226" s="7">
        <v>7</v>
      </c>
      <c r="D226" s="7">
        <v>7</v>
      </c>
      <c r="E226" s="7">
        <v>7</v>
      </c>
      <c r="F226" s="7">
        <v>7</v>
      </c>
      <c r="G226" s="7">
        <v>18</v>
      </c>
      <c r="H226" s="8">
        <v>1.8717391304347828</v>
      </c>
      <c r="I226" s="8">
        <v>1.8717391304347828</v>
      </c>
      <c r="J226" s="8">
        <v>1.8717391304347828</v>
      </c>
      <c r="K226" s="8">
        <v>1.8717391304347828</v>
      </c>
      <c r="L226" s="8">
        <v>4.8130434782608695</v>
      </c>
      <c r="M226" s="51">
        <v>2.96</v>
      </c>
      <c r="N226" s="20">
        <v>12.3</v>
      </c>
      <c r="O226" s="21">
        <v>14.944500000000001</v>
      </c>
      <c r="P226" s="36">
        <v>0.90986301369863021</v>
      </c>
      <c r="Q226" s="19">
        <v>3.3698630136986303</v>
      </c>
      <c r="R226" s="36">
        <v>4.2123287671232879</v>
      </c>
      <c r="S226" s="26">
        <f t="shared" si="3"/>
        <v>3.65</v>
      </c>
      <c r="T226" s="27" t="s">
        <v>20</v>
      </c>
      <c r="U226" s="27" t="s">
        <v>20</v>
      </c>
      <c r="V226" s="28" t="s">
        <v>20</v>
      </c>
      <c r="W226" s="11" t="s">
        <v>20</v>
      </c>
    </row>
    <row r="227" spans="1:23">
      <c r="A227" s="232"/>
      <c r="B227" s="9" t="s">
        <v>134</v>
      </c>
      <c r="C227" s="7">
        <v>7</v>
      </c>
      <c r="D227" s="7">
        <v>7</v>
      </c>
      <c r="E227" s="7">
        <v>7</v>
      </c>
      <c r="F227" s="7">
        <v>7</v>
      </c>
      <c r="G227" s="7" t="s">
        <v>60</v>
      </c>
      <c r="H227" s="8">
        <v>1.6557692307692309</v>
      </c>
      <c r="I227" s="8">
        <v>1.6557692307692309</v>
      </c>
      <c r="J227" s="8">
        <v>1.6557692307692309</v>
      </c>
      <c r="K227" s="8">
        <v>1.6557692307692309</v>
      </c>
      <c r="L227" s="8">
        <v>5.6769230769230781</v>
      </c>
      <c r="M227" s="51">
        <v>2.96</v>
      </c>
      <c r="N227" s="20">
        <v>12.3</v>
      </c>
      <c r="O227" s="21">
        <v>14.944500000000001</v>
      </c>
      <c r="P227" s="36">
        <v>0.90986301369863021</v>
      </c>
      <c r="Q227" s="19">
        <v>3.28</v>
      </c>
      <c r="R227" s="36">
        <v>4.2123287671232879</v>
      </c>
      <c r="S227" s="26">
        <f t="shared" si="3"/>
        <v>3.7500000000000004</v>
      </c>
      <c r="T227" s="27" t="s">
        <v>20</v>
      </c>
      <c r="U227" s="27" t="s">
        <v>20</v>
      </c>
      <c r="V227" s="28" t="s">
        <v>20</v>
      </c>
      <c r="W227" s="11" t="s">
        <v>20</v>
      </c>
    </row>
    <row r="228" spans="1:23">
      <c r="A228" s="232"/>
      <c r="B228" s="9" t="s">
        <v>135</v>
      </c>
      <c r="C228" s="7">
        <v>7</v>
      </c>
      <c r="D228" s="7">
        <v>7</v>
      </c>
      <c r="E228" s="7" t="s">
        <v>19</v>
      </c>
      <c r="F228" s="7">
        <v>9</v>
      </c>
      <c r="G228" s="7">
        <v>9</v>
      </c>
      <c r="H228" s="8">
        <v>2.2076923076923078</v>
      </c>
      <c r="I228" s="8">
        <v>2.2076923076923078</v>
      </c>
      <c r="J228" s="8">
        <v>2.2076923076923078</v>
      </c>
      <c r="K228" s="8">
        <v>2.838461538461539</v>
      </c>
      <c r="L228" s="8">
        <v>2.8384615384615373</v>
      </c>
      <c r="M228" s="51">
        <v>2.96</v>
      </c>
      <c r="N228" s="20">
        <v>12.3</v>
      </c>
      <c r="O228" s="21">
        <v>14.944500000000001</v>
      </c>
      <c r="P228" s="36">
        <v>0.90986301369863021</v>
      </c>
      <c r="Q228" s="19">
        <v>3.3977900552486191</v>
      </c>
      <c r="R228" s="36">
        <v>4.2123287671232879</v>
      </c>
      <c r="S228" s="26">
        <f t="shared" si="3"/>
        <v>3.6199999999999997</v>
      </c>
      <c r="T228" s="27" t="s">
        <v>20</v>
      </c>
      <c r="U228" s="27" t="s">
        <v>20</v>
      </c>
      <c r="V228" s="28" t="s">
        <v>20</v>
      </c>
      <c r="W228" s="11" t="s">
        <v>20</v>
      </c>
    </row>
    <row r="229" spans="1:23">
      <c r="A229" s="232"/>
      <c r="B229" s="9" t="s">
        <v>136</v>
      </c>
      <c r="C229" s="7">
        <v>7</v>
      </c>
      <c r="D229" s="7">
        <v>7</v>
      </c>
      <c r="E229" s="7">
        <v>7</v>
      </c>
      <c r="F229" s="7">
        <v>9</v>
      </c>
      <c r="G229" s="7">
        <v>12</v>
      </c>
      <c r="H229" s="8">
        <v>2.0500000000000003</v>
      </c>
      <c r="I229" s="8">
        <v>2.0500000000000003</v>
      </c>
      <c r="J229" s="8">
        <v>2.0500000000000003</v>
      </c>
      <c r="K229" s="8">
        <v>2.6357142857142857</v>
      </c>
      <c r="L229" s="8">
        <v>3.5142857142857129</v>
      </c>
      <c r="M229" s="51">
        <v>2.96</v>
      </c>
      <c r="N229" s="20">
        <v>12.3</v>
      </c>
      <c r="O229" s="21">
        <v>14.944500000000001</v>
      </c>
      <c r="P229" s="36">
        <v>0.90986301369863021</v>
      </c>
      <c r="Q229" s="19">
        <v>3.3977900552486191</v>
      </c>
      <c r="R229" s="36">
        <v>4.2123287671232879</v>
      </c>
      <c r="S229" s="26">
        <f t="shared" si="3"/>
        <v>3.6199999999999997</v>
      </c>
      <c r="T229" s="27" t="s">
        <v>20</v>
      </c>
      <c r="U229" s="27" t="s">
        <v>20</v>
      </c>
      <c r="V229" s="28" t="s">
        <v>20</v>
      </c>
      <c r="W229" s="11" t="s">
        <v>20</v>
      </c>
    </row>
    <row r="230" spans="1:23">
      <c r="A230" s="232"/>
      <c r="B230" s="9" t="s">
        <v>137</v>
      </c>
      <c r="C230" s="7">
        <v>7</v>
      </c>
      <c r="D230" s="7">
        <v>7</v>
      </c>
      <c r="E230" s="7">
        <v>7</v>
      </c>
      <c r="F230" s="7">
        <v>9</v>
      </c>
      <c r="G230" s="7">
        <v>18</v>
      </c>
      <c r="H230" s="8">
        <v>1.7937500000000002</v>
      </c>
      <c r="I230" s="8">
        <v>1.7937500000000002</v>
      </c>
      <c r="J230" s="8">
        <v>1.7937500000000002</v>
      </c>
      <c r="K230" s="8">
        <v>2.3062500000000004</v>
      </c>
      <c r="L230" s="8">
        <v>4.6125000000000016</v>
      </c>
      <c r="M230" s="51">
        <v>2.96</v>
      </c>
      <c r="N230" s="20">
        <v>12.3</v>
      </c>
      <c r="O230" s="21">
        <v>14.944500000000001</v>
      </c>
      <c r="P230" s="36">
        <v>0.90986301369863021</v>
      </c>
      <c r="Q230" s="19">
        <v>3.3153638814016175</v>
      </c>
      <c r="R230" s="36">
        <v>4.2123287671232879</v>
      </c>
      <c r="S230" s="26">
        <f t="shared" si="3"/>
        <v>3.71</v>
      </c>
      <c r="T230" s="27" t="s">
        <v>20</v>
      </c>
      <c r="U230" s="27" t="s">
        <v>20</v>
      </c>
      <c r="V230" s="28" t="s">
        <v>20</v>
      </c>
      <c r="W230" s="11" t="s">
        <v>20</v>
      </c>
    </row>
    <row r="231" spans="1:23">
      <c r="A231" s="232"/>
      <c r="B231" s="9" t="s">
        <v>138</v>
      </c>
      <c r="C231" s="7">
        <v>7</v>
      </c>
      <c r="D231" s="7">
        <v>7</v>
      </c>
      <c r="E231" s="7">
        <v>7</v>
      </c>
      <c r="F231" s="7">
        <v>9</v>
      </c>
      <c r="G231" s="7" t="s">
        <v>60</v>
      </c>
      <c r="H231" s="8">
        <v>1.5944444444444446</v>
      </c>
      <c r="I231" s="8">
        <v>1.5944444444444446</v>
      </c>
      <c r="J231" s="8">
        <v>1.5944444444444446</v>
      </c>
      <c r="K231" s="8">
        <v>2.0500000000000003</v>
      </c>
      <c r="L231" s="8">
        <v>5.466666666666665</v>
      </c>
      <c r="M231" s="51">
        <v>2.96</v>
      </c>
      <c r="N231" s="20">
        <v>12.3</v>
      </c>
      <c r="O231" s="21">
        <v>14.944500000000001</v>
      </c>
      <c r="P231" s="36">
        <v>0.90986301369863021</v>
      </c>
      <c r="Q231" s="19">
        <v>3.28</v>
      </c>
      <c r="R231" s="36">
        <v>4.2123287671232879</v>
      </c>
      <c r="S231" s="26">
        <f t="shared" si="3"/>
        <v>3.7500000000000004</v>
      </c>
      <c r="T231" s="27" t="s">
        <v>20</v>
      </c>
      <c r="U231" s="27" t="s">
        <v>20</v>
      </c>
      <c r="V231" s="28" t="s">
        <v>20</v>
      </c>
      <c r="W231" s="11" t="s">
        <v>20</v>
      </c>
    </row>
    <row r="232" spans="1:23">
      <c r="A232" s="232"/>
      <c r="B232" s="9" t="s">
        <v>139</v>
      </c>
      <c r="C232" s="7">
        <v>7</v>
      </c>
      <c r="D232" s="7">
        <v>7</v>
      </c>
      <c r="E232" s="7">
        <v>7</v>
      </c>
      <c r="F232" s="7">
        <v>12</v>
      </c>
      <c r="G232" s="7">
        <v>12</v>
      </c>
      <c r="H232" s="8">
        <v>1.9133333333333336</v>
      </c>
      <c r="I232" s="8">
        <v>1.9133333333333336</v>
      </c>
      <c r="J232" s="8">
        <v>1.9133333333333336</v>
      </c>
      <c r="K232" s="8">
        <v>3.28</v>
      </c>
      <c r="L232" s="8">
        <v>3.2799999999999985</v>
      </c>
      <c r="M232" s="51">
        <v>2.96</v>
      </c>
      <c r="N232" s="20">
        <v>12.3</v>
      </c>
      <c r="O232" s="21">
        <v>14.944500000000001</v>
      </c>
      <c r="P232" s="36">
        <v>0.90986301369863021</v>
      </c>
      <c r="Q232" s="19">
        <v>3.3977900552486191</v>
      </c>
      <c r="R232" s="36">
        <v>4.2123287671232879</v>
      </c>
      <c r="S232" s="26">
        <f t="shared" si="3"/>
        <v>3.6199999999999997</v>
      </c>
      <c r="T232" s="27" t="s">
        <v>20</v>
      </c>
      <c r="U232" s="27" t="s">
        <v>20</v>
      </c>
      <c r="V232" s="28" t="s">
        <v>20</v>
      </c>
      <c r="W232" s="11" t="s">
        <v>20</v>
      </c>
    </row>
    <row r="233" spans="1:23">
      <c r="A233" s="232"/>
      <c r="B233" s="9" t="s">
        <v>140</v>
      </c>
      <c r="C233" s="7">
        <v>7</v>
      </c>
      <c r="D233" s="7">
        <v>7</v>
      </c>
      <c r="E233" s="7">
        <v>7</v>
      </c>
      <c r="F233" s="7">
        <v>12</v>
      </c>
      <c r="G233" s="7">
        <v>18</v>
      </c>
      <c r="H233" s="8">
        <v>1.6882352941176471</v>
      </c>
      <c r="I233" s="8">
        <v>1.6882352941176471</v>
      </c>
      <c r="J233" s="8">
        <v>1.6882352941176471</v>
      </c>
      <c r="K233" s="8">
        <v>2.8941176470588235</v>
      </c>
      <c r="L233" s="8">
        <v>4.3411764705882376</v>
      </c>
      <c r="M233" s="51">
        <v>2.96</v>
      </c>
      <c r="N233" s="20">
        <v>12.3</v>
      </c>
      <c r="O233" s="21">
        <v>14.944500000000001</v>
      </c>
      <c r="P233" s="36">
        <v>0.90986301369863021</v>
      </c>
      <c r="Q233" s="19">
        <v>3.3153638814016175</v>
      </c>
      <c r="R233" s="36">
        <v>4.2123287671232879</v>
      </c>
      <c r="S233" s="26">
        <f t="shared" si="3"/>
        <v>3.71</v>
      </c>
      <c r="T233" s="27" t="s">
        <v>20</v>
      </c>
      <c r="U233" s="27" t="s">
        <v>20</v>
      </c>
      <c r="V233" s="28" t="s">
        <v>20</v>
      </c>
      <c r="W233" s="11" t="s">
        <v>20</v>
      </c>
    </row>
    <row r="234" spans="1:23">
      <c r="A234" s="232"/>
      <c r="B234" s="9" t="s">
        <v>141</v>
      </c>
      <c r="C234" s="7">
        <v>7</v>
      </c>
      <c r="D234" s="7">
        <v>7</v>
      </c>
      <c r="E234" s="7">
        <v>7</v>
      </c>
      <c r="F234" s="7">
        <v>12</v>
      </c>
      <c r="G234" s="7" t="s">
        <v>60</v>
      </c>
      <c r="H234" s="8">
        <v>1.5105263157894737</v>
      </c>
      <c r="I234" s="8">
        <v>1.5105263157894737</v>
      </c>
      <c r="J234" s="8">
        <v>1.5105263157894737</v>
      </c>
      <c r="K234" s="8">
        <v>2.5894736842105264</v>
      </c>
      <c r="L234" s="8">
        <v>5.1789473684210545</v>
      </c>
      <c r="M234" s="51">
        <v>2.96</v>
      </c>
      <c r="N234" s="20">
        <v>12.3</v>
      </c>
      <c r="O234" s="21">
        <v>14.944500000000001</v>
      </c>
      <c r="P234" s="36">
        <v>0.90986301369863021</v>
      </c>
      <c r="Q234" s="19">
        <v>3.28</v>
      </c>
      <c r="R234" s="36">
        <v>4.2123287671232879</v>
      </c>
      <c r="S234" s="26">
        <f t="shared" si="3"/>
        <v>3.7500000000000004</v>
      </c>
      <c r="T234" s="27" t="s">
        <v>20</v>
      </c>
      <c r="U234" s="27" t="s">
        <v>20</v>
      </c>
      <c r="V234" s="28" t="s">
        <v>20</v>
      </c>
      <c r="W234" s="11" t="s">
        <v>20</v>
      </c>
    </row>
    <row r="235" spans="1:23">
      <c r="A235" s="232"/>
      <c r="B235" s="9" t="s">
        <v>142</v>
      </c>
      <c r="C235" s="7">
        <v>7</v>
      </c>
      <c r="D235" s="7">
        <v>7</v>
      </c>
      <c r="E235" s="7">
        <v>7</v>
      </c>
      <c r="F235" s="7">
        <v>18</v>
      </c>
      <c r="G235" s="7">
        <v>18</v>
      </c>
      <c r="H235" s="8">
        <v>1.5105263157894737</v>
      </c>
      <c r="I235" s="8">
        <v>1.5105263157894737</v>
      </c>
      <c r="J235" s="8">
        <v>1.5105263157894737</v>
      </c>
      <c r="K235" s="8">
        <v>3.8842105263157896</v>
      </c>
      <c r="L235" s="8">
        <v>3.8842105263157913</v>
      </c>
      <c r="M235" s="51">
        <v>2.96</v>
      </c>
      <c r="N235" s="20">
        <v>12.3</v>
      </c>
      <c r="O235" s="21">
        <v>14.944500000000001</v>
      </c>
      <c r="P235" s="36">
        <v>0.90986301369863021</v>
      </c>
      <c r="Q235" s="19">
        <v>3.28</v>
      </c>
      <c r="R235" s="36">
        <v>4.2123287671232879</v>
      </c>
      <c r="S235" s="26">
        <f t="shared" si="3"/>
        <v>3.7500000000000004</v>
      </c>
      <c r="T235" s="27" t="s">
        <v>20</v>
      </c>
      <c r="U235" s="27" t="s">
        <v>20</v>
      </c>
      <c r="V235" s="28" t="s">
        <v>20</v>
      </c>
      <c r="W235" s="11" t="s">
        <v>20</v>
      </c>
    </row>
    <row r="236" spans="1:23">
      <c r="A236" s="232"/>
      <c r="B236" s="9" t="s">
        <v>143</v>
      </c>
      <c r="C236" s="7" t="s">
        <v>19</v>
      </c>
      <c r="D236" s="7">
        <v>7</v>
      </c>
      <c r="E236" s="7">
        <v>9</v>
      </c>
      <c r="F236" s="7">
        <v>9</v>
      </c>
      <c r="G236" s="7">
        <v>9</v>
      </c>
      <c r="H236" s="8">
        <v>2.1000000000000005</v>
      </c>
      <c r="I236" s="8">
        <v>2.1000000000000005</v>
      </c>
      <c r="J236" s="8">
        <v>2.7</v>
      </c>
      <c r="K236" s="8">
        <v>2.7</v>
      </c>
      <c r="L236" s="8">
        <v>2.6999999999999975</v>
      </c>
      <c r="M236" s="51">
        <v>2.96</v>
      </c>
      <c r="N236" s="20">
        <v>12.3</v>
      </c>
      <c r="O236" s="21">
        <v>14.944500000000001</v>
      </c>
      <c r="P236" s="36">
        <v>0.90986301369863021</v>
      </c>
      <c r="Q236" s="19">
        <v>3.3977900552486191</v>
      </c>
      <c r="R236" s="36">
        <v>4.2123287671232879</v>
      </c>
      <c r="S236" s="26">
        <f t="shared" si="3"/>
        <v>3.6199999999999997</v>
      </c>
      <c r="T236" s="27" t="s">
        <v>20</v>
      </c>
      <c r="U236" s="27" t="s">
        <v>20</v>
      </c>
      <c r="V236" s="28" t="s">
        <v>20</v>
      </c>
      <c r="W236" s="11" t="s">
        <v>20</v>
      </c>
    </row>
    <row r="237" spans="1:23">
      <c r="A237" s="232"/>
      <c r="B237" s="9" t="s">
        <v>144</v>
      </c>
      <c r="C237" s="7">
        <v>7</v>
      </c>
      <c r="D237" s="7">
        <v>7</v>
      </c>
      <c r="E237" s="7">
        <v>9</v>
      </c>
      <c r="F237" s="7">
        <v>9</v>
      </c>
      <c r="G237" s="7">
        <v>12</v>
      </c>
      <c r="H237" s="8">
        <v>1.9568181818181818</v>
      </c>
      <c r="I237" s="8">
        <v>1.9568181818181818</v>
      </c>
      <c r="J237" s="8">
        <v>2.5159090909090907</v>
      </c>
      <c r="K237" s="8">
        <v>2.5159090909090907</v>
      </c>
      <c r="L237" s="8">
        <v>3.3545454545454554</v>
      </c>
      <c r="M237" s="51">
        <v>2.96</v>
      </c>
      <c r="N237" s="20">
        <v>12.3</v>
      </c>
      <c r="O237" s="21">
        <v>14.944500000000001</v>
      </c>
      <c r="P237" s="36">
        <v>0.90986301369863021</v>
      </c>
      <c r="Q237" s="19">
        <v>3.3977900552486191</v>
      </c>
      <c r="R237" s="36">
        <v>4.2123287671232879</v>
      </c>
      <c r="S237" s="26">
        <f t="shared" si="3"/>
        <v>3.6199999999999997</v>
      </c>
      <c r="T237" s="27" t="s">
        <v>20</v>
      </c>
      <c r="U237" s="27" t="s">
        <v>20</v>
      </c>
      <c r="V237" s="28" t="s">
        <v>20</v>
      </c>
      <c r="W237" s="11" t="s">
        <v>20</v>
      </c>
    </row>
    <row r="238" spans="1:23">
      <c r="A238" s="232"/>
      <c r="B238" s="9" t="s">
        <v>145</v>
      </c>
      <c r="C238" s="7">
        <v>7</v>
      </c>
      <c r="D238" s="7">
        <v>7</v>
      </c>
      <c r="E238" s="7">
        <v>9</v>
      </c>
      <c r="F238" s="7">
        <v>9</v>
      </c>
      <c r="G238" s="7" t="s">
        <v>159</v>
      </c>
      <c r="H238" s="8">
        <v>1.7220000000000002</v>
      </c>
      <c r="I238" s="8">
        <v>1.7220000000000002</v>
      </c>
      <c r="J238" s="8">
        <v>2.2140000000000004</v>
      </c>
      <c r="K238" s="8">
        <v>2.2140000000000004</v>
      </c>
      <c r="L238" s="8">
        <v>4.4280000000000008</v>
      </c>
      <c r="M238" s="51">
        <v>2.96</v>
      </c>
      <c r="N238" s="20">
        <v>12.3</v>
      </c>
      <c r="O238" s="21">
        <v>14.944500000000001</v>
      </c>
      <c r="P238" s="36">
        <v>0.90986301369863021</v>
      </c>
      <c r="Q238" s="19">
        <v>3.3153638814016175</v>
      </c>
      <c r="R238" s="36">
        <v>4.2123287671232879</v>
      </c>
      <c r="S238" s="26">
        <f t="shared" si="3"/>
        <v>3.71</v>
      </c>
      <c r="T238" s="27" t="s">
        <v>20</v>
      </c>
      <c r="U238" s="27" t="s">
        <v>20</v>
      </c>
      <c r="V238" s="28" t="s">
        <v>20</v>
      </c>
      <c r="W238" s="11" t="s">
        <v>20</v>
      </c>
    </row>
    <row r="239" spans="1:23">
      <c r="A239" s="232"/>
      <c r="B239" s="9" t="s">
        <v>146</v>
      </c>
      <c r="C239" s="7">
        <v>7</v>
      </c>
      <c r="D239" s="7">
        <v>7</v>
      </c>
      <c r="E239" s="7">
        <v>9</v>
      </c>
      <c r="F239" s="7">
        <v>9</v>
      </c>
      <c r="G239" s="7" t="s">
        <v>60</v>
      </c>
      <c r="H239" s="8">
        <v>1.5375000000000001</v>
      </c>
      <c r="I239" s="8">
        <v>1.5375000000000001</v>
      </c>
      <c r="J239" s="8">
        <v>1.9767857142857146</v>
      </c>
      <c r="K239" s="8">
        <v>1.9767857142857146</v>
      </c>
      <c r="L239" s="8">
        <v>5.2714285714285722</v>
      </c>
      <c r="M239" s="51">
        <v>2.96</v>
      </c>
      <c r="N239" s="20">
        <v>12.3</v>
      </c>
      <c r="O239" s="21">
        <v>14.944500000000001</v>
      </c>
      <c r="P239" s="36">
        <v>0.90986301369863021</v>
      </c>
      <c r="Q239" s="19">
        <v>3.28</v>
      </c>
      <c r="R239" s="36">
        <v>4.2123287671232879</v>
      </c>
      <c r="S239" s="26">
        <f t="shared" si="3"/>
        <v>3.7500000000000004</v>
      </c>
      <c r="T239" s="27" t="s">
        <v>20</v>
      </c>
      <c r="U239" s="27" t="s">
        <v>20</v>
      </c>
      <c r="V239" s="28" t="s">
        <v>20</v>
      </c>
      <c r="W239" s="11" t="s">
        <v>20</v>
      </c>
    </row>
    <row r="240" spans="1:23">
      <c r="A240" s="232"/>
      <c r="B240" s="9" t="s">
        <v>147</v>
      </c>
      <c r="C240" s="7">
        <v>7</v>
      </c>
      <c r="D240" s="7">
        <v>7</v>
      </c>
      <c r="E240" s="7">
        <v>9</v>
      </c>
      <c r="F240" s="7">
        <v>12</v>
      </c>
      <c r="G240" s="7">
        <v>12</v>
      </c>
      <c r="H240" s="8">
        <v>1.8319148936170211</v>
      </c>
      <c r="I240" s="8">
        <v>1.8319148936170211</v>
      </c>
      <c r="J240" s="8">
        <v>2.3553191489361702</v>
      </c>
      <c r="K240" s="8">
        <v>3.1404255319148935</v>
      </c>
      <c r="L240" s="8">
        <v>3.1404255319148944</v>
      </c>
      <c r="M240" s="51">
        <v>2.96</v>
      </c>
      <c r="N240" s="20">
        <v>12.3</v>
      </c>
      <c r="O240" s="21">
        <v>14.944500000000001</v>
      </c>
      <c r="P240" s="36">
        <v>0.90986301369863021</v>
      </c>
      <c r="Q240" s="19">
        <v>3.3698630136986303</v>
      </c>
      <c r="R240" s="36">
        <v>4.2123287671232879</v>
      </c>
      <c r="S240" s="26">
        <f t="shared" si="3"/>
        <v>3.65</v>
      </c>
      <c r="T240" s="27" t="s">
        <v>20</v>
      </c>
      <c r="U240" s="27" t="s">
        <v>20</v>
      </c>
      <c r="V240" s="28" t="s">
        <v>20</v>
      </c>
      <c r="W240" s="11" t="s">
        <v>20</v>
      </c>
    </row>
    <row r="241" spans="1:23">
      <c r="A241" s="232"/>
      <c r="B241" s="9" t="s">
        <v>148</v>
      </c>
      <c r="C241" s="7">
        <v>7</v>
      </c>
      <c r="D241" s="7">
        <v>7</v>
      </c>
      <c r="E241" s="7">
        <v>9</v>
      </c>
      <c r="F241" s="7">
        <v>12</v>
      </c>
      <c r="G241" s="7" t="s">
        <v>159</v>
      </c>
      <c r="H241" s="8">
        <v>1.6245283018867924</v>
      </c>
      <c r="I241" s="8">
        <v>1.6245283018867924</v>
      </c>
      <c r="J241" s="8">
        <v>2.0886792452830187</v>
      </c>
      <c r="K241" s="8">
        <v>2.7849056603773583</v>
      </c>
      <c r="L241" s="8">
        <v>4.1773584905660384</v>
      </c>
      <c r="M241" s="51">
        <v>2.96</v>
      </c>
      <c r="N241" s="20">
        <v>12.3</v>
      </c>
      <c r="O241" s="21">
        <v>14.944500000000001</v>
      </c>
      <c r="P241" s="36">
        <v>0.90986301369863021</v>
      </c>
      <c r="Q241" s="19">
        <v>3.3698630136986303</v>
      </c>
      <c r="R241" s="36">
        <v>4.2123287671232879</v>
      </c>
      <c r="S241" s="26">
        <f t="shared" si="3"/>
        <v>3.65</v>
      </c>
      <c r="T241" s="27" t="s">
        <v>20</v>
      </c>
      <c r="U241" s="27" t="s">
        <v>20</v>
      </c>
      <c r="V241" s="28" t="s">
        <v>20</v>
      </c>
      <c r="W241" s="11" t="s">
        <v>20</v>
      </c>
    </row>
    <row r="242" spans="1:23">
      <c r="A242" s="232"/>
      <c r="B242" s="9" t="s">
        <v>149</v>
      </c>
      <c r="C242" s="7">
        <v>7</v>
      </c>
      <c r="D242" s="7">
        <v>7</v>
      </c>
      <c r="E242" s="7">
        <v>9</v>
      </c>
      <c r="F242" s="7" t="s">
        <v>159</v>
      </c>
      <c r="G242" s="7" t="s">
        <v>159</v>
      </c>
      <c r="H242" s="8">
        <v>1.4593220338983053</v>
      </c>
      <c r="I242" s="8">
        <v>1.4593220338983053</v>
      </c>
      <c r="J242" s="8">
        <v>1.876271186440678</v>
      </c>
      <c r="K242" s="8">
        <v>3.7525423728813561</v>
      </c>
      <c r="L242" s="8">
        <v>3.7525423728813569</v>
      </c>
      <c r="M242" s="51">
        <v>2.96</v>
      </c>
      <c r="N242" s="20">
        <v>12.3</v>
      </c>
      <c r="O242" s="21">
        <v>14.944500000000001</v>
      </c>
      <c r="P242" s="36">
        <v>0.90986301369863021</v>
      </c>
      <c r="Q242" s="19">
        <v>3.28</v>
      </c>
      <c r="R242" s="36">
        <v>4.2123287671232879</v>
      </c>
      <c r="S242" s="26">
        <f t="shared" si="3"/>
        <v>3.7500000000000004</v>
      </c>
      <c r="T242" s="27" t="s">
        <v>20</v>
      </c>
      <c r="U242" s="27" t="s">
        <v>20</v>
      </c>
      <c r="V242" s="28" t="s">
        <v>20</v>
      </c>
      <c r="W242" s="11" t="s">
        <v>20</v>
      </c>
    </row>
    <row r="243" spans="1:23">
      <c r="A243" s="232"/>
      <c r="B243" s="30" t="s">
        <v>150</v>
      </c>
      <c r="C243" s="7">
        <v>7</v>
      </c>
      <c r="D243" s="7">
        <v>7</v>
      </c>
      <c r="E243" s="7">
        <v>12</v>
      </c>
      <c r="F243" s="7">
        <v>12</v>
      </c>
      <c r="G243" s="7">
        <v>12</v>
      </c>
      <c r="H243" s="8">
        <v>1.7220000000000002</v>
      </c>
      <c r="I243" s="8">
        <v>1.7220000000000002</v>
      </c>
      <c r="J243" s="8">
        <v>2.9520000000000004</v>
      </c>
      <c r="K243" s="8">
        <v>2.9520000000000004</v>
      </c>
      <c r="L243" s="8">
        <v>2.9520000000000013</v>
      </c>
      <c r="M243" s="51">
        <v>2.96</v>
      </c>
      <c r="N243" s="20">
        <v>12.3</v>
      </c>
      <c r="O243" s="21">
        <v>14.944500000000001</v>
      </c>
      <c r="P243" s="36">
        <v>0.90986301369863021</v>
      </c>
      <c r="Q243" s="19">
        <v>3.3698630136986303</v>
      </c>
      <c r="R243" s="36">
        <v>4.2123287671232879</v>
      </c>
      <c r="S243" s="26">
        <f t="shared" si="3"/>
        <v>3.65</v>
      </c>
      <c r="T243" s="27" t="s">
        <v>20</v>
      </c>
      <c r="U243" s="27" t="s">
        <v>20</v>
      </c>
      <c r="V243" s="28" t="s">
        <v>20</v>
      </c>
      <c r="W243" s="11" t="s">
        <v>20</v>
      </c>
    </row>
    <row r="244" spans="1:23">
      <c r="A244" s="232"/>
      <c r="B244" s="30" t="s">
        <v>151</v>
      </c>
      <c r="C244" s="7">
        <v>7</v>
      </c>
      <c r="D244" s="7">
        <v>7</v>
      </c>
      <c r="E244" s="7">
        <v>12</v>
      </c>
      <c r="F244" s="7">
        <v>12</v>
      </c>
      <c r="G244" s="7" t="s">
        <v>159</v>
      </c>
      <c r="H244" s="8">
        <v>1.5375000000000001</v>
      </c>
      <c r="I244" s="8">
        <v>1.5375000000000001</v>
      </c>
      <c r="J244" s="8">
        <v>2.6357142857142861</v>
      </c>
      <c r="K244" s="8">
        <v>2.6357142857142861</v>
      </c>
      <c r="L244" s="8">
        <v>3.9535714285714292</v>
      </c>
      <c r="M244" s="51">
        <v>2.96</v>
      </c>
      <c r="N244" s="20">
        <v>12.3</v>
      </c>
      <c r="O244" s="21">
        <v>14.944500000000001</v>
      </c>
      <c r="P244" s="36">
        <v>0.90986301369863021</v>
      </c>
      <c r="Q244" s="19">
        <v>3.28</v>
      </c>
      <c r="R244" s="36">
        <v>4.2123287671232879</v>
      </c>
      <c r="S244" s="26">
        <f t="shared" si="3"/>
        <v>3.7500000000000004</v>
      </c>
      <c r="T244" s="27" t="s">
        <v>20</v>
      </c>
      <c r="U244" s="27" t="s">
        <v>20</v>
      </c>
      <c r="V244" s="28" t="s">
        <v>20</v>
      </c>
      <c r="W244" s="11" t="s">
        <v>20</v>
      </c>
    </row>
    <row r="245" spans="1:23">
      <c r="A245" s="232"/>
      <c r="B245" s="30" t="s">
        <v>152</v>
      </c>
      <c r="C245" s="7">
        <v>7</v>
      </c>
      <c r="D245" s="7">
        <v>9</v>
      </c>
      <c r="E245" s="7">
        <v>9</v>
      </c>
      <c r="F245" s="7">
        <v>9</v>
      </c>
      <c r="G245" s="7">
        <v>9</v>
      </c>
      <c r="H245" s="8">
        <v>2.0023255813953491</v>
      </c>
      <c r="I245" s="8">
        <v>2.574418604651163</v>
      </c>
      <c r="J245" s="8">
        <v>2.574418604651163</v>
      </c>
      <c r="K245" s="8">
        <v>2.574418604651163</v>
      </c>
      <c r="L245" s="8">
        <v>2.5744186046511639</v>
      </c>
      <c r="M245" s="51">
        <v>2.96</v>
      </c>
      <c r="N245" s="20">
        <v>12.3</v>
      </c>
      <c r="O245" s="21">
        <v>14.944500000000001</v>
      </c>
      <c r="P245" s="36">
        <v>0.90986301369863021</v>
      </c>
      <c r="Q245" s="19">
        <v>3.3977900552486191</v>
      </c>
      <c r="R245" s="36">
        <v>4.2123287671232879</v>
      </c>
      <c r="S245" s="26">
        <f t="shared" si="3"/>
        <v>3.6199999999999997</v>
      </c>
      <c r="T245" s="27" t="s">
        <v>20</v>
      </c>
      <c r="U245" s="27" t="s">
        <v>20</v>
      </c>
      <c r="V245" s="28" t="s">
        <v>20</v>
      </c>
      <c r="W245" s="11" t="s">
        <v>20</v>
      </c>
    </row>
    <row r="246" spans="1:23">
      <c r="A246" s="232"/>
      <c r="B246" s="30" t="s">
        <v>153</v>
      </c>
      <c r="C246" s="7">
        <v>7</v>
      </c>
      <c r="D246" s="7">
        <v>9</v>
      </c>
      <c r="E246" s="7">
        <v>9</v>
      </c>
      <c r="F246" s="7">
        <v>9</v>
      </c>
      <c r="G246" s="7" t="s">
        <v>154</v>
      </c>
      <c r="H246" s="8">
        <v>1.8717391304347828</v>
      </c>
      <c r="I246" s="8">
        <v>2.4065217391304348</v>
      </c>
      <c r="J246" s="8">
        <v>2.4065217391304348</v>
      </c>
      <c r="K246" s="8">
        <v>2.4065217391304348</v>
      </c>
      <c r="L246" s="8">
        <v>3.2086956521739136</v>
      </c>
      <c r="M246" s="51">
        <v>2.96</v>
      </c>
      <c r="N246" s="20">
        <v>12.3</v>
      </c>
      <c r="O246" s="21">
        <v>14.944500000000001</v>
      </c>
      <c r="P246" s="36">
        <v>0.90986301369863021</v>
      </c>
      <c r="Q246" s="19">
        <v>3.3698630136986303</v>
      </c>
      <c r="R246" s="36">
        <v>4.2123287671232879</v>
      </c>
      <c r="S246" s="26">
        <f t="shared" si="3"/>
        <v>3.65</v>
      </c>
      <c r="T246" s="27" t="s">
        <v>20</v>
      </c>
      <c r="U246" s="27" t="s">
        <v>20</v>
      </c>
      <c r="V246" s="28" t="s">
        <v>20</v>
      </c>
      <c r="W246" s="11" t="s">
        <v>20</v>
      </c>
    </row>
    <row r="247" spans="1:23">
      <c r="A247" s="232"/>
      <c r="B247" s="30" t="s">
        <v>155</v>
      </c>
      <c r="C247" s="7">
        <v>7</v>
      </c>
      <c r="D247" s="7">
        <v>9</v>
      </c>
      <c r="E247" s="7">
        <v>9</v>
      </c>
      <c r="F247" s="7">
        <v>9</v>
      </c>
      <c r="G247" s="7">
        <v>18</v>
      </c>
      <c r="H247" s="8">
        <v>1.6557692307692309</v>
      </c>
      <c r="I247" s="8">
        <v>2.1288461538461538</v>
      </c>
      <c r="J247" s="8">
        <v>2.1288461538461538</v>
      </c>
      <c r="K247" s="8">
        <v>2.1288461538461538</v>
      </c>
      <c r="L247" s="8">
        <v>4.2576923076923077</v>
      </c>
      <c r="M247" s="51">
        <v>2.96</v>
      </c>
      <c r="N247" s="20">
        <v>12.3</v>
      </c>
      <c r="O247" s="21">
        <v>14.944500000000001</v>
      </c>
      <c r="P247" s="36">
        <v>0.90986301369863021</v>
      </c>
      <c r="Q247" s="19">
        <v>3.28</v>
      </c>
      <c r="R247" s="36">
        <v>4.2123287671232879</v>
      </c>
      <c r="S247" s="26">
        <f t="shared" si="3"/>
        <v>3.7500000000000004</v>
      </c>
      <c r="T247" s="27" t="s">
        <v>20</v>
      </c>
      <c r="U247" s="27" t="s">
        <v>20</v>
      </c>
      <c r="V247" s="28" t="s">
        <v>20</v>
      </c>
      <c r="W247" s="11" t="s">
        <v>20</v>
      </c>
    </row>
    <row r="248" spans="1:23">
      <c r="A248" s="232"/>
      <c r="B248" s="30" t="s">
        <v>156</v>
      </c>
      <c r="C248" s="7">
        <v>7</v>
      </c>
      <c r="D248" s="7">
        <v>9</v>
      </c>
      <c r="E248" s="7">
        <v>9</v>
      </c>
      <c r="F248" s="7">
        <v>9</v>
      </c>
      <c r="G248" s="7" t="s">
        <v>60</v>
      </c>
      <c r="H248" s="8">
        <v>1.4844827586206897</v>
      </c>
      <c r="I248" s="8">
        <v>1.9086206896551725</v>
      </c>
      <c r="J248" s="8">
        <v>1.9086206896551725</v>
      </c>
      <c r="K248" s="8">
        <v>1.9086206896551725</v>
      </c>
      <c r="L248" s="8">
        <v>5.0896551724137922</v>
      </c>
      <c r="M248" s="51">
        <v>2.96</v>
      </c>
      <c r="N248" s="20">
        <v>12.3</v>
      </c>
      <c r="O248" s="21">
        <v>14.944500000000001</v>
      </c>
      <c r="P248" s="36">
        <v>0.90986301369863021</v>
      </c>
      <c r="Q248" s="19">
        <v>3.28</v>
      </c>
      <c r="R248" s="36">
        <v>4.2123287671232879</v>
      </c>
      <c r="S248" s="26">
        <f t="shared" si="3"/>
        <v>3.7500000000000004</v>
      </c>
      <c r="T248" s="27" t="s">
        <v>20</v>
      </c>
      <c r="U248" s="27" t="s">
        <v>20</v>
      </c>
      <c r="V248" s="28" t="s">
        <v>20</v>
      </c>
      <c r="W248" s="11" t="s">
        <v>20</v>
      </c>
    </row>
    <row r="249" spans="1:23">
      <c r="A249" s="232"/>
      <c r="B249" s="30" t="s">
        <v>157</v>
      </c>
      <c r="C249" s="7">
        <v>7</v>
      </c>
      <c r="D249" s="7">
        <v>9</v>
      </c>
      <c r="E249" s="7">
        <v>9</v>
      </c>
      <c r="F249" s="7">
        <v>12</v>
      </c>
      <c r="G249" s="7">
        <v>12</v>
      </c>
      <c r="H249" s="8">
        <v>1.7571428571428571</v>
      </c>
      <c r="I249" s="8">
        <v>2.259183673469388</v>
      </c>
      <c r="J249" s="8">
        <v>2.259183673469388</v>
      </c>
      <c r="K249" s="8">
        <v>3.0122448979591838</v>
      </c>
      <c r="L249" s="8">
        <v>3.0122448979591856</v>
      </c>
      <c r="M249" s="51">
        <v>2.96</v>
      </c>
      <c r="N249" s="20">
        <v>12.3</v>
      </c>
      <c r="O249" s="21">
        <v>14.944500000000001</v>
      </c>
      <c r="P249" s="36">
        <v>0.90986301369863021</v>
      </c>
      <c r="Q249" s="19">
        <v>3.3698630136986303</v>
      </c>
      <c r="R249" s="36">
        <v>4.2123287671232879</v>
      </c>
      <c r="S249" s="26">
        <f t="shared" si="3"/>
        <v>3.65</v>
      </c>
      <c r="T249" s="27" t="s">
        <v>20</v>
      </c>
      <c r="U249" s="27" t="s">
        <v>20</v>
      </c>
      <c r="V249" s="28" t="s">
        <v>20</v>
      </c>
      <c r="W249" s="11" t="s">
        <v>20</v>
      </c>
    </row>
    <row r="250" spans="1:23">
      <c r="A250" s="232"/>
      <c r="B250" s="30" t="s">
        <v>158</v>
      </c>
      <c r="C250" s="7">
        <v>7</v>
      </c>
      <c r="D250" s="7">
        <v>9</v>
      </c>
      <c r="E250" s="7">
        <v>9</v>
      </c>
      <c r="F250" s="7">
        <v>12</v>
      </c>
      <c r="G250" s="7" t="s">
        <v>159</v>
      </c>
      <c r="H250" s="8">
        <v>1.5654545454545457</v>
      </c>
      <c r="I250" s="8">
        <v>2.0127272727272731</v>
      </c>
      <c r="J250" s="8">
        <v>2.0127272727272731</v>
      </c>
      <c r="K250" s="8">
        <v>2.683636363636364</v>
      </c>
      <c r="L250" s="8">
        <v>4.0254545454545436</v>
      </c>
      <c r="M250" s="51">
        <v>2.96</v>
      </c>
      <c r="N250" s="20">
        <v>12.3</v>
      </c>
      <c r="O250" s="21">
        <v>14.944500000000001</v>
      </c>
      <c r="P250" s="36">
        <v>0.90986301369863021</v>
      </c>
      <c r="Q250" s="19">
        <v>3.28</v>
      </c>
      <c r="R250" s="36">
        <v>4.2123287671232879</v>
      </c>
      <c r="S250" s="26">
        <f t="shared" si="3"/>
        <v>3.7500000000000004</v>
      </c>
      <c r="T250" s="27" t="s">
        <v>20</v>
      </c>
      <c r="U250" s="27" t="s">
        <v>20</v>
      </c>
      <c r="V250" s="28" t="s">
        <v>20</v>
      </c>
      <c r="W250" s="11" t="s">
        <v>20</v>
      </c>
    </row>
    <row r="251" spans="1:23">
      <c r="A251" s="232"/>
      <c r="B251" s="30" t="s">
        <v>160</v>
      </c>
      <c r="C251" s="7">
        <v>7</v>
      </c>
      <c r="D251" s="7">
        <v>9</v>
      </c>
      <c r="E251" s="7">
        <v>12</v>
      </c>
      <c r="F251" s="7">
        <v>12</v>
      </c>
      <c r="G251" s="7">
        <v>12</v>
      </c>
      <c r="H251" s="8">
        <v>1.6557692307692309</v>
      </c>
      <c r="I251" s="8">
        <v>2.1288461538461538</v>
      </c>
      <c r="J251" s="8">
        <v>2.8384615384615386</v>
      </c>
      <c r="K251" s="8">
        <v>2.8384615384615386</v>
      </c>
      <c r="L251" s="8">
        <v>2.8384615384615377</v>
      </c>
      <c r="M251" s="51">
        <v>2.96</v>
      </c>
      <c r="N251" s="20">
        <v>12.3</v>
      </c>
      <c r="O251" s="21">
        <v>14.944500000000001</v>
      </c>
      <c r="P251" s="36">
        <v>0.90986301369863021</v>
      </c>
      <c r="Q251" s="19">
        <v>3.3153638814016175</v>
      </c>
      <c r="R251" s="36">
        <v>4.2123287671232879</v>
      </c>
      <c r="S251" s="26">
        <f t="shared" si="3"/>
        <v>3.71</v>
      </c>
      <c r="T251" s="27" t="s">
        <v>20</v>
      </c>
      <c r="U251" s="27" t="s">
        <v>20</v>
      </c>
      <c r="V251" s="28" t="s">
        <v>20</v>
      </c>
      <c r="W251" s="11" t="s">
        <v>20</v>
      </c>
    </row>
    <row r="252" spans="1:23">
      <c r="A252" s="232"/>
      <c r="B252" s="30" t="s">
        <v>161</v>
      </c>
      <c r="C252" s="7">
        <v>7</v>
      </c>
      <c r="D252" s="7" t="s">
        <v>21</v>
      </c>
      <c r="E252" s="7">
        <v>12</v>
      </c>
      <c r="F252" s="7">
        <v>12</v>
      </c>
      <c r="G252" s="7">
        <v>18</v>
      </c>
      <c r="H252" s="8">
        <v>1.4844827586206897</v>
      </c>
      <c r="I252" s="8">
        <v>1.9086206896551725</v>
      </c>
      <c r="J252" s="8">
        <v>2.5448275862068965</v>
      </c>
      <c r="K252" s="8">
        <v>2.5448275862068965</v>
      </c>
      <c r="L252" s="8">
        <v>3.8172413793103455</v>
      </c>
      <c r="M252" s="51">
        <v>2.96</v>
      </c>
      <c r="N252" s="20">
        <v>12.3</v>
      </c>
      <c r="O252" s="21">
        <v>14.944500000000001</v>
      </c>
      <c r="P252" s="36">
        <v>0.90986301369863021</v>
      </c>
      <c r="Q252" s="19">
        <v>3.28</v>
      </c>
      <c r="R252" s="36">
        <v>4.2123287671232879</v>
      </c>
      <c r="S252" s="26">
        <f t="shared" si="3"/>
        <v>3.7500000000000004</v>
      </c>
      <c r="T252" s="27" t="s">
        <v>20</v>
      </c>
      <c r="U252" s="27" t="s">
        <v>20</v>
      </c>
      <c r="V252" s="28" t="s">
        <v>20</v>
      </c>
      <c r="W252" s="11" t="s">
        <v>20</v>
      </c>
    </row>
    <row r="253" spans="1:23">
      <c r="A253" s="232"/>
      <c r="B253" s="30" t="s">
        <v>162</v>
      </c>
      <c r="C253" s="7">
        <v>7</v>
      </c>
      <c r="D253" s="7">
        <v>12</v>
      </c>
      <c r="E253" s="7">
        <v>12</v>
      </c>
      <c r="F253" s="7">
        <v>12</v>
      </c>
      <c r="G253" s="7">
        <v>12</v>
      </c>
      <c r="H253" s="8">
        <v>1.5654545454545457</v>
      </c>
      <c r="I253" s="8">
        <v>2.683636363636364</v>
      </c>
      <c r="J253" s="8">
        <v>2.683636363636364</v>
      </c>
      <c r="K253" s="8">
        <v>2.683636363636364</v>
      </c>
      <c r="L253" s="8">
        <v>2.6836363636363632</v>
      </c>
      <c r="M253" s="51">
        <v>2.96</v>
      </c>
      <c r="N253" s="20">
        <v>12.3</v>
      </c>
      <c r="O253" s="21">
        <v>14.944500000000001</v>
      </c>
      <c r="P253" s="36">
        <v>0.90986301369863021</v>
      </c>
      <c r="Q253" s="19">
        <v>3.3153638814016175</v>
      </c>
      <c r="R253" s="36">
        <v>4.2123287671232879</v>
      </c>
      <c r="S253" s="26">
        <f t="shared" si="3"/>
        <v>3.71</v>
      </c>
      <c r="T253" s="27" t="s">
        <v>20</v>
      </c>
      <c r="U253" s="27" t="s">
        <v>20</v>
      </c>
      <c r="V253" s="28" t="s">
        <v>20</v>
      </c>
      <c r="W253" s="11" t="s">
        <v>20</v>
      </c>
    </row>
    <row r="254" spans="1:23">
      <c r="A254" s="232"/>
      <c r="B254" s="134" t="s">
        <v>163</v>
      </c>
      <c r="C254" s="148">
        <v>9</v>
      </c>
      <c r="D254" s="148">
        <v>9</v>
      </c>
      <c r="E254" s="148">
        <v>9</v>
      </c>
      <c r="F254" s="148">
        <v>9</v>
      </c>
      <c r="G254" s="148">
        <v>9</v>
      </c>
      <c r="H254" s="149">
        <v>2.6</v>
      </c>
      <c r="I254" s="149">
        <v>2.6</v>
      </c>
      <c r="J254" s="149">
        <v>2.6</v>
      </c>
      <c r="K254" s="149">
        <v>2.6</v>
      </c>
      <c r="L254" s="149">
        <v>2.6</v>
      </c>
      <c r="M254" s="150">
        <v>2.96</v>
      </c>
      <c r="N254" s="151">
        <v>13</v>
      </c>
      <c r="O254" s="151">
        <v>14.944500000000001</v>
      </c>
      <c r="P254" s="138">
        <v>0.73</v>
      </c>
      <c r="Q254" s="138">
        <v>3.6</v>
      </c>
      <c r="R254" s="138">
        <v>3.8</v>
      </c>
      <c r="S254" s="152">
        <f t="shared" si="3"/>
        <v>3.6111111111111112</v>
      </c>
      <c r="T254" s="153">
        <v>11</v>
      </c>
      <c r="U254" s="153">
        <v>4.26</v>
      </c>
      <c r="V254" s="154">
        <v>3618</v>
      </c>
      <c r="W254" s="148" t="s">
        <v>172</v>
      </c>
    </row>
    <row r="255" spans="1:23">
      <c r="A255" s="232"/>
      <c r="B255" s="30" t="s">
        <v>164</v>
      </c>
      <c r="C255" s="7">
        <v>9</v>
      </c>
      <c r="D255" s="7">
        <v>9</v>
      </c>
      <c r="E255" s="7">
        <v>9</v>
      </c>
      <c r="F255" s="7">
        <v>9</v>
      </c>
      <c r="G255" s="7">
        <v>12</v>
      </c>
      <c r="H255" s="8">
        <v>2.3062500000000004</v>
      </c>
      <c r="I255" s="8">
        <v>2.3062500000000004</v>
      </c>
      <c r="J255" s="8">
        <v>2.3062500000000004</v>
      </c>
      <c r="K255" s="8">
        <v>2.3062500000000004</v>
      </c>
      <c r="L255" s="8">
        <v>3.0749999999999993</v>
      </c>
      <c r="M255" s="51">
        <v>2.96</v>
      </c>
      <c r="N255" s="20">
        <v>13</v>
      </c>
      <c r="O255" s="21">
        <v>14.944500000000001</v>
      </c>
      <c r="P255" s="36">
        <v>0.90986301369863021</v>
      </c>
      <c r="Q255" s="19">
        <v>3.3698630136986303</v>
      </c>
      <c r="R255" s="36">
        <v>4.2123287671232879</v>
      </c>
      <c r="S255" s="26">
        <f t="shared" si="3"/>
        <v>3.8577235772357721</v>
      </c>
      <c r="T255" s="27" t="s">
        <v>20</v>
      </c>
      <c r="U255" s="27" t="s">
        <v>20</v>
      </c>
      <c r="V255" s="28" t="s">
        <v>20</v>
      </c>
      <c r="W255" s="11" t="s">
        <v>20</v>
      </c>
    </row>
    <row r="256" spans="1:23">
      <c r="A256" s="232"/>
      <c r="B256" s="30" t="s">
        <v>165</v>
      </c>
      <c r="C256" s="7">
        <v>9</v>
      </c>
      <c r="D256" s="7">
        <v>9</v>
      </c>
      <c r="E256" s="7">
        <v>9</v>
      </c>
      <c r="F256" s="7">
        <v>9</v>
      </c>
      <c r="G256" s="7">
        <v>18</v>
      </c>
      <c r="H256" s="8">
        <v>2.0500000000000003</v>
      </c>
      <c r="I256" s="8">
        <v>2.0500000000000003</v>
      </c>
      <c r="J256" s="8">
        <v>2.0500000000000003</v>
      </c>
      <c r="K256" s="8">
        <v>2.0500000000000003</v>
      </c>
      <c r="L256" s="8">
        <v>4.0999999999999979</v>
      </c>
      <c r="M256" s="51">
        <v>2.96</v>
      </c>
      <c r="N256" s="20">
        <v>13</v>
      </c>
      <c r="O256" s="21">
        <v>14.944500000000001</v>
      </c>
      <c r="P256" s="36">
        <v>0.90986301369863021</v>
      </c>
      <c r="Q256" s="19">
        <v>3.28</v>
      </c>
      <c r="R256" s="36">
        <v>4.2123287671232879</v>
      </c>
      <c r="S256" s="26">
        <f t="shared" si="3"/>
        <v>3.9634146341463419</v>
      </c>
      <c r="T256" s="27" t="s">
        <v>20</v>
      </c>
      <c r="U256" s="27" t="s">
        <v>20</v>
      </c>
      <c r="V256" s="28" t="s">
        <v>20</v>
      </c>
      <c r="W256" s="11" t="s">
        <v>20</v>
      </c>
    </row>
    <row r="257" spans="1:23">
      <c r="A257" s="232"/>
      <c r="B257" s="30" t="s">
        <v>166</v>
      </c>
      <c r="C257" s="7">
        <v>9</v>
      </c>
      <c r="D257" s="7">
        <v>9</v>
      </c>
      <c r="E257" s="7">
        <v>9</v>
      </c>
      <c r="F257" s="7">
        <v>12</v>
      </c>
      <c r="G257" s="7">
        <v>12</v>
      </c>
      <c r="H257" s="8">
        <v>2.1705882352941175</v>
      </c>
      <c r="I257" s="8">
        <v>2.1705882352941175</v>
      </c>
      <c r="J257" s="8">
        <v>2.1705882352941175</v>
      </c>
      <c r="K257" s="8">
        <v>2.8941176470588235</v>
      </c>
      <c r="L257" s="8">
        <v>2.8941176470588261</v>
      </c>
      <c r="M257" s="51">
        <v>2.96</v>
      </c>
      <c r="N257" s="20">
        <v>13</v>
      </c>
      <c r="O257" s="21">
        <v>14.944500000000001</v>
      </c>
      <c r="P257" s="36">
        <v>0.90986301369863021</v>
      </c>
      <c r="Q257" s="19">
        <v>3.3153638814016175</v>
      </c>
      <c r="R257" s="36">
        <v>4.2123287671232879</v>
      </c>
      <c r="S257" s="26">
        <f t="shared" si="3"/>
        <v>3.9211382113821136</v>
      </c>
      <c r="T257" s="27" t="s">
        <v>20</v>
      </c>
      <c r="U257" s="27" t="s">
        <v>20</v>
      </c>
      <c r="V257" s="28" t="s">
        <v>20</v>
      </c>
      <c r="W257" s="11" t="s">
        <v>20</v>
      </c>
    </row>
    <row r="258" spans="1:23">
      <c r="A258" s="232"/>
      <c r="B258" s="30" t="s">
        <v>167</v>
      </c>
      <c r="C258" s="7">
        <v>9</v>
      </c>
      <c r="D258" s="7">
        <v>9</v>
      </c>
      <c r="E258" s="7">
        <v>9</v>
      </c>
      <c r="F258" s="7">
        <v>12</v>
      </c>
      <c r="G258" s="7">
        <v>18</v>
      </c>
      <c r="H258" s="8">
        <v>1.9421052631578948</v>
      </c>
      <c r="I258" s="8">
        <v>1.9421052631578948</v>
      </c>
      <c r="J258" s="8">
        <v>1.9421052631578948</v>
      </c>
      <c r="K258" s="8">
        <v>2.5894736842105264</v>
      </c>
      <c r="L258" s="8">
        <v>3.8842105263157887</v>
      </c>
      <c r="M258" s="51">
        <v>2.96</v>
      </c>
      <c r="N258" s="20">
        <v>13</v>
      </c>
      <c r="O258" s="21">
        <v>14.944500000000001</v>
      </c>
      <c r="P258" s="36">
        <v>0.90986301369863021</v>
      </c>
      <c r="Q258" s="19">
        <v>3.28</v>
      </c>
      <c r="R258" s="36">
        <v>4.2123287671232879</v>
      </c>
      <c r="S258" s="26">
        <f t="shared" si="3"/>
        <v>3.9634146341463419</v>
      </c>
      <c r="T258" s="27" t="s">
        <v>20</v>
      </c>
      <c r="U258" s="27" t="s">
        <v>20</v>
      </c>
      <c r="V258" s="28" t="s">
        <v>20</v>
      </c>
      <c r="W258" s="11" t="s">
        <v>20</v>
      </c>
    </row>
    <row r="259" spans="1:23">
      <c r="A259" s="232"/>
      <c r="B259" s="30" t="s">
        <v>168</v>
      </c>
      <c r="C259" s="7">
        <v>9</v>
      </c>
      <c r="D259" s="7">
        <v>9</v>
      </c>
      <c r="E259" s="7">
        <v>12</v>
      </c>
      <c r="F259" s="7">
        <v>12</v>
      </c>
      <c r="G259" s="7">
        <v>12</v>
      </c>
      <c r="H259" s="8">
        <v>2.0500000000000003</v>
      </c>
      <c r="I259" s="8">
        <v>2.0500000000000003</v>
      </c>
      <c r="J259" s="8">
        <v>2.7333333333333334</v>
      </c>
      <c r="K259" s="8">
        <v>2.7333333333333334</v>
      </c>
      <c r="L259" s="8">
        <v>2.7333333333333325</v>
      </c>
      <c r="M259" s="51">
        <v>2.96</v>
      </c>
      <c r="N259" s="20">
        <v>13</v>
      </c>
      <c r="O259" s="21">
        <v>14.944500000000001</v>
      </c>
      <c r="P259" s="36">
        <v>0.90986301369863021</v>
      </c>
      <c r="Q259" s="19">
        <v>3.3153638814016175</v>
      </c>
      <c r="R259" s="36">
        <v>4.2123287671232879</v>
      </c>
      <c r="S259" s="26">
        <f t="shared" si="3"/>
        <v>3.9211382113821136</v>
      </c>
      <c r="T259" s="27" t="s">
        <v>20</v>
      </c>
      <c r="U259" s="27" t="s">
        <v>20</v>
      </c>
      <c r="V259" s="28" t="s">
        <v>20</v>
      </c>
      <c r="W259" s="11" t="s">
        <v>20</v>
      </c>
    </row>
    <row r="260" spans="1:23">
      <c r="A260" s="232"/>
      <c r="B260" s="30" t="s">
        <v>169</v>
      </c>
      <c r="C260" s="7">
        <v>9</v>
      </c>
      <c r="D260" s="7">
        <v>12</v>
      </c>
      <c r="E260" s="7">
        <v>12</v>
      </c>
      <c r="F260" s="7">
        <v>12</v>
      </c>
      <c r="G260" s="7">
        <v>12</v>
      </c>
      <c r="H260" s="8">
        <v>1.9421052631578948</v>
      </c>
      <c r="I260" s="8">
        <v>2.5894736842105264</v>
      </c>
      <c r="J260" s="8">
        <v>2.5894736842105264</v>
      </c>
      <c r="K260" s="8">
        <v>2.5894736842105264</v>
      </c>
      <c r="L260" s="8">
        <v>2.5894736842105264</v>
      </c>
      <c r="M260" s="51">
        <v>2.96</v>
      </c>
      <c r="N260" s="20">
        <v>13</v>
      </c>
      <c r="O260" s="21">
        <v>14.944500000000001</v>
      </c>
      <c r="P260" s="36">
        <v>0.90986301369863021</v>
      </c>
      <c r="Q260" s="19">
        <v>3.28</v>
      </c>
      <c r="R260" s="36">
        <v>4.2123287671232879</v>
      </c>
      <c r="S260" s="26">
        <f t="shared" si="3"/>
        <v>3.9634146341463419</v>
      </c>
      <c r="T260" s="27" t="s">
        <v>20</v>
      </c>
      <c r="U260" s="27" t="s">
        <v>20</v>
      </c>
      <c r="V260" s="28" t="s">
        <v>20</v>
      </c>
      <c r="W260" s="11" t="s">
        <v>20</v>
      </c>
    </row>
  </sheetData>
  <mergeCells count="33">
    <mergeCell ref="U3:U4"/>
    <mergeCell ref="U134:U135"/>
    <mergeCell ref="V3:V4"/>
    <mergeCell ref="V134:V135"/>
    <mergeCell ref="W3:W4"/>
    <mergeCell ref="W134:W135"/>
    <mergeCell ref="S134:S135"/>
    <mergeCell ref="T3:T4"/>
    <mergeCell ref="T134:T135"/>
    <mergeCell ref="A136:A140"/>
    <mergeCell ref="B3:B4"/>
    <mergeCell ref="B134:B135"/>
    <mergeCell ref="A5:A9"/>
    <mergeCell ref="A10:A23"/>
    <mergeCell ref="A24:A50"/>
    <mergeCell ref="A51:A91"/>
    <mergeCell ref="A92:A129"/>
    <mergeCell ref="C134:G134"/>
    <mergeCell ref="H134:L134"/>
    <mergeCell ref="M134:O134"/>
    <mergeCell ref="P134:R134"/>
    <mergeCell ref="A141:A154"/>
    <mergeCell ref="A134:A135"/>
    <mergeCell ref="A155:A181"/>
    <mergeCell ref="A182:A222"/>
    <mergeCell ref="A223:A260"/>
    <mergeCell ref="A1:S1"/>
    <mergeCell ref="C3:G3"/>
    <mergeCell ref="H3:L3"/>
    <mergeCell ref="M3:O3"/>
    <mergeCell ref="P3:R3"/>
    <mergeCell ref="A3:A4"/>
    <mergeCell ref="S3:S4"/>
  </mergeCells>
  <phoneticPr fontId="14" type="noConversion"/>
  <pageMargins left="0.75" right="0.75" top="1" bottom="1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14K</vt:lpstr>
      <vt:lpstr>18K</vt:lpstr>
      <vt:lpstr>21K</vt:lpstr>
      <vt:lpstr>27K</vt:lpstr>
      <vt:lpstr>36K</vt:lpstr>
      <vt:lpstr>42K</vt:lpstr>
    </vt:vector>
  </TitlesOfParts>
  <Company>Saunier Duval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Jovanovic</dc:creator>
  <cp:lastModifiedBy>Vladimir </cp:lastModifiedBy>
  <cp:revision/>
  <cp:lastPrinted>2009-05-23T07:16:34Z</cp:lastPrinted>
  <dcterms:created xsi:type="dcterms:W3CDTF">2007-05-14T09:56:27Z</dcterms:created>
  <dcterms:modified xsi:type="dcterms:W3CDTF">2021-01-18T14:53:38Z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